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d-1wph\uaip\AÑO 2021\EXPEDIENTES DIGITALES DE SOLICITUDES DE INFORMACION\572-UAIP-FGR-2021-3\"/>
    </mc:Choice>
  </mc:AlternateContent>
  <bookViews>
    <workbookView xWindow="0" yWindow="0" windowWidth="28800" windowHeight="10830"/>
  </bookViews>
  <sheets>
    <sheet name="MUERTES VIOL HOMIC Y FEMIN" sheetId="11" r:id="rId1"/>
    <sheet name="PERSONAS REGISTR PRIVAC LIB" sheetId="1" r:id="rId2"/>
    <sheet name="REGISTROS DE DESAPAR DE PERS" sheetId="2" r:id="rId3"/>
    <sheet name="MUERTES VIOL SEXO MUJER" sheetId="8" r:id="rId4"/>
    <sheet name="VICTIMAS LEIV" sheetId="3" r:id="rId5"/>
    <sheet name="VICT EXTORSION" sheetId="4" r:id="rId6"/>
    <sheet name="TOP 20 NACIONAL" sheetId="5" r:id="rId7"/>
    <sheet name="TOP 20 SAN SALV" sheetId="10" r:id="rId8"/>
  </sheets>
  <definedNames>
    <definedName name="_xlnm._FilterDatabase" localSheetId="6" hidden="1">'TOP 20 NACIONAL'!$C$10:$E$10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6" i="10" l="1"/>
  <c r="D156" i="10"/>
  <c r="E155" i="10"/>
  <c r="D155" i="10"/>
  <c r="E126" i="10"/>
  <c r="D126" i="10"/>
  <c r="E125" i="10"/>
  <c r="D125" i="10"/>
  <c r="E94" i="10"/>
  <c r="D94" i="10"/>
  <c r="E93" i="10"/>
  <c r="D93" i="10"/>
  <c r="E64" i="10"/>
  <c r="D64" i="10"/>
  <c r="E63" i="10"/>
  <c r="D63" i="10"/>
  <c r="E32" i="10"/>
  <c r="D32" i="10"/>
  <c r="E31" i="10"/>
  <c r="D31" i="10"/>
  <c r="E33" i="5"/>
  <c r="D33" i="5"/>
  <c r="E31" i="5"/>
  <c r="D31" i="5"/>
  <c r="L360" i="4"/>
  <c r="K360" i="4"/>
  <c r="J360" i="4"/>
  <c r="I360" i="4"/>
  <c r="H360" i="4"/>
  <c r="G360" i="4"/>
  <c r="F360" i="4"/>
  <c r="E360" i="4"/>
  <c r="I529" i="2"/>
  <c r="H529" i="2"/>
  <c r="G529" i="2"/>
  <c r="F529" i="2"/>
  <c r="H214" i="1"/>
  <c r="G214" i="1"/>
  <c r="F214" i="1"/>
  <c r="E214" i="1"/>
  <c r="CE138" i="11"/>
  <c r="CD138" i="11"/>
  <c r="CC138" i="11"/>
  <c r="CB138" i="11"/>
  <c r="CA138" i="11"/>
  <c r="BZ138" i="11"/>
  <c r="BY138" i="11"/>
  <c r="BX138" i="11"/>
  <c r="BW138" i="11"/>
  <c r="BV138" i="11"/>
  <c r="BU138" i="11"/>
  <c r="BT138" i="11"/>
  <c r="BS138" i="11"/>
  <c r="BR138" i="11"/>
  <c r="BQ138" i="11"/>
  <c r="BP138" i="11"/>
  <c r="BO138" i="11"/>
  <c r="BN138" i="11"/>
  <c r="BM138" i="11"/>
  <c r="BL138" i="11"/>
  <c r="BK138" i="11"/>
  <c r="BJ138" i="11"/>
  <c r="BI138" i="11"/>
  <c r="BH138" i="11"/>
  <c r="BG138"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U139" i="11" s="1"/>
  <c r="T138" i="11"/>
  <c r="S138" i="11"/>
  <c r="R138" i="11"/>
  <c r="Q138" i="11"/>
  <c r="P138" i="11"/>
  <c r="O138" i="11"/>
  <c r="N138" i="11"/>
  <c r="M138" i="11"/>
  <c r="L138" i="11"/>
  <c r="K138" i="11"/>
  <c r="J138" i="11"/>
  <c r="I138" i="11"/>
  <c r="H138" i="11"/>
  <c r="G138" i="11"/>
  <c r="CF137" i="11"/>
  <c r="CF136" i="11"/>
  <c r="CF138" i="11" s="1"/>
  <c r="CE135" i="11"/>
  <c r="CD135" i="11"/>
  <c r="CC135" i="11"/>
  <c r="CB135" i="11"/>
  <c r="CA135" i="11"/>
  <c r="BZ135" i="11"/>
  <c r="BY135" i="11"/>
  <c r="BY139" i="11" s="1"/>
  <c r="BX135" i="11"/>
  <c r="BW135" i="11"/>
  <c r="BV135" i="11"/>
  <c r="BU135" i="11"/>
  <c r="BT135" i="11"/>
  <c r="BS135" i="11"/>
  <c r="BR135" i="11"/>
  <c r="BQ135" i="11"/>
  <c r="BP135" i="11"/>
  <c r="BO135" i="11"/>
  <c r="BN135" i="11"/>
  <c r="BM135" i="11"/>
  <c r="BL135" i="11"/>
  <c r="BK135" i="11"/>
  <c r="BJ135" i="11"/>
  <c r="BI135" i="11"/>
  <c r="BH135" i="11"/>
  <c r="BG135"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C139" i="11" s="1"/>
  <c r="AB135" i="11"/>
  <c r="AA135" i="11"/>
  <c r="Z135" i="11"/>
  <c r="Y135" i="11"/>
  <c r="X135" i="11"/>
  <c r="W135" i="11"/>
  <c r="V135" i="11"/>
  <c r="U135" i="11"/>
  <c r="T135" i="11"/>
  <c r="S135" i="11"/>
  <c r="R135" i="11"/>
  <c r="Q135" i="11"/>
  <c r="P135" i="11"/>
  <c r="O135" i="11"/>
  <c r="N135" i="11"/>
  <c r="M135" i="11"/>
  <c r="L135" i="11"/>
  <c r="K135" i="11"/>
  <c r="J135" i="11"/>
  <c r="I135" i="11"/>
  <c r="H135" i="11"/>
  <c r="G135" i="11"/>
  <c r="CF134" i="11"/>
  <c r="CF133" i="11"/>
  <c r="CF132" i="11"/>
  <c r="CF131" i="11"/>
  <c r="CF130" i="11"/>
  <c r="CF129" i="11"/>
  <c r="CE128" i="11"/>
  <c r="CD128" i="11"/>
  <c r="CC128" i="11"/>
  <c r="CB128" i="11"/>
  <c r="CA128" i="11"/>
  <c r="BZ128" i="11"/>
  <c r="BY128" i="11"/>
  <c r="BX128" i="11"/>
  <c r="BW128" i="11"/>
  <c r="BV128" i="11"/>
  <c r="BU128" i="11"/>
  <c r="BT128" i="11"/>
  <c r="BS128" i="11"/>
  <c r="BR128" i="11"/>
  <c r="BQ128" i="11"/>
  <c r="BP128" i="11"/>
  <c r="BO128" i="11"/>
  <c r="BN128" i="11"/>
  <c r="BM128" i="11"/>
  <c r="BL128" i="11"/>
  <c r="BK128" i="11"/>
  <c r="BJ128" i="11"/>
  <c r="BI128" i="11"/>
  <c r="BH128" i="11"/>
  <c r="BG128" i="11"/>
  <c r="BF128" i="11"/>
  <c r="BE128" i="11"/>
  <c r="BD128" i="11"/>
  <c r="BC128" i="11"/>
  <c r="BB128" i="11"/>
  <c r="BA128" i="11"/>
  <c r="AZ128" i="11"/>
  <c r="AY128" i="11"/>
  <c r="AX128" i="11"/>
  <c r="AW128" i="11"/>
  <c r="AV128" i="11"/>
  <c r="AU128" i="11"/>
  <c r="AT128" i="11"/>
  <c r="AS128" i="11"/>
  <c r="AR128" i="11"/>
  <c r="AQ128" i="11"/>
  <c r="AP128" i="11"/>
  <c r="AO128" i="11"/>
  <c r="AN128" i="11"/>
  <c r="AM128" i="11"/>
  <c r="AL128" i="11"/>
  <c r="AK128" i="11"/>
  <c r="AJ128" i="11"/>
  <c r="AI128" i="11"/>
  <c r="AH128" i="11"/>
  <c r="AG128" i="11"/>
  <c r="AF128" i="11"/>
  <c r="AE128" i="11"/>
  <c r="AD128" i="11"/>
  <c r="AC128" i="11"/>
  <c r="AB128" i="11"/>
  <c r="AA128" i="11"/>
  <c r="Z128" i="11"/>
  <c r="Y128" i="11"/>
  <c r="X128" i="11"/>
  <c r="W128" i="11"/>
  <c r="V128" i="11"/>
  <c r="U128" i="11"/>
  <c r="T128" i="11"/>
  <c r="S128" i="11"/>
  <c r="R128" i="11"/>
  <c r="Q128" i="11"/>
  <c r="P128" i="11"/>
  <c r="O128" i="11"/>
  <c r="N128" i="11"/>
  <c r="M128" i="11"/>
  <c r="L128" i="11"/>
  <c r="K128" i="11"/>
  <c r="J128" i="11"/>
  <c r="I128" i="11"/>
  <c r="H128" i="11"/>
  <c r="G128" i="11"/>
  <c r="CF127" i="11"/>
  <c r="CF126" i="11"/>
  <c r="CF125" i="11"/>
  <c r="CF124" i="11"/>
  <c r="CF123" i="11"/>
  <c r="CF122" i="11"/>
  <c r="CF121" i="11"/>
  <c r="CF120" i="11"/>
  <c r="CF119" i="11"/>
  <c r="CF118" i="11"/>
  <c r="CF117" i="11"/>
  <c r="CF116" i="11"/>
  <c r="CF115" i="11"/>
  <c r="CF114" i="11"/>
  <c r="CF113" i="11"/>
  <c r="CF112" i="11"/>
  <c r="CF111" i="11"/>
  <c r="CF110" i="11"/>
  <c r="CF109" i="11"/>
  <c r="CF108" i="11"/>
  <c r="CF107" i="11"/>
  <c r="CF106" i="11"/>
  <c r="CF105" i="11"/>
  <c r="CF104" i="11"/>
  <c r="CF103" i="11"/>
  <c r="CF102" i="11"/>
  <c r="CF101" i="11"/>
  <c r="CF100" i="11"/>
  <c r="CF99" i="11"/>
  <c r="CF98" i="11"/>
  <c r="CF97" i="11"/>
  <c r="CF96" i="11"/>
  <c r="CF95" i="11"/>
  <c r="CF94" i="11"/>
  <c r="CF93" i="11"/>
  <c r="CF92" i="11"/>
  <c r="CF91" i="11"/>
  <c r="CF90" i="11"/>
  <c r="CF89" i="11"/>
  <c r="CF88" i="11"/>
  <c r="CF87" i="11"/>
  <c r="CF86" i="11"/>
  <c r="CF85" i="11"/>
  <c r="CF84" i="11"/>
  <c r="CF83" i="11"/>
  <c r="CF82" i="11"/>
  <c r="CF81" i="11"/>
  <c r="CF80" i="11"/>
  <c r="CF79" i="11"/>
  <c r="CF78" i="11"/>
  <c r="CF77" i="11"/>
  <c r="CF76" i="11"/>
  <c r="CF75" i="11"/>
  <c r="CF74" i="11"/>
  <c r="CE73" i="11"/>
  <c r="CE139" i="11" s="1"/>
  <c r="CD73" i="11"/>
  <c r="CD139" i="11" s="1"/>
  <c r="CC73" i="11"/>
  <c r="CC139" i="11" s="1"/>
  <c r="CB73" i="11"/>
  <c r="CA73" i="11"/>
  <c r="BZ73" i="11"/>
  <c r="BY73" i="11"/>
  <c r="BX73" i="11"/>
  <c r="BW73" i="11"/>
  <c r="BW139" i="11" s="1"/>
  <c r="BV73" i="11"/>
  <c r="BV139" i="11" s="1"/>
  <c r="BU73" i="11"/>
  <c r="BU139" i="11" s="1"/>
  <c r="BT73" i="11"/>
  <c r="BS73" i="11"/>
  <c r="BR73" i="11"/>
  <c r="BQ73" i="11"/>
  <c r="BQ139" i="11" s="1"/>
  <c r="BP73" i="11"/>
  <c r="BO73" i="11"/>
  <c r="BO139" i="11" s="1"/>
  <c r="BN73" i="11"/>
  <c r="BN139" i="11" s="1"/>
  <c r="BM73" i="11"/>
  <c r="BM139" i="11" s="1"/>
  <c r="BL73" i="11"/>
  <c r="BK73" i="11"/>
  <c r="BJ73" i="11"/>
  <c r="BI73" i="11"/>
  <c r="BI139" i="11" s="1"/>
  <c r="BH73" i="11"/>
  <c r="BG73" i="11"/>
  <c r="BG139" i="11" s="1"/>
  <c r="BF73" i="11"/>
  <c r="BF139" i="11" s="1"/>
  <c r="BE73" i="11"/>
  <c r="BE139" i="11" s="1"/>
  <c r="BD73" i="11"/>
  <c r="BC73" i="11"/>
  <c r="BB73" i="11"/>
  <c r="BA73" i="11"/>
  <c r="BA139" i="11" s="1"/>
  <c r="AZ73" i="11"/>
  <c r="AY73" i="11"/>
  <c r="AY139" i="11" s="1"/>
  <c r="AX73" i="11"/>
  <c r="AX139" i="11" s="1"/>
  <c r="AW73" i="11"/>
  <c r="AW139" i="11" s="1"/>
  <c r="AV73" i="11"/>
  <c r="AU73" i="11"/>
  <c r="AT73" i="11"/>
  <c r="AS73" i="11"/>
  <c r="AS139" i="11" s="1"/>
  <c r="AR73" i="11"/>
  <c r="AQ73" i="11"/>
  <c r="AQ139" i="11" s="1"/>
  <c r="AP73" i="11"/>
  <c r="AP139" i="11" s="1"/>
  <c r="AO73" i="11"/>
  <c r="AO139" i="11" s="1"/>
  <c r="AN73" i="11"/>
  <c r="AM73" i="11"/>
  <c r="AL73" i="11"/>
  <c r="AK73" i="11"/>
  <c r="AK139" i="11" s="1"/>
  <c r="AJ73" i="11"/>
  <c r="AI73" i="11"/>
  <c r="AI139" i="11" s="1"/>
  <c r="AH73" i="11"/>
  <c r="AH139" i="11" s="1"/>
  <c r="AG73" i="11"/>
  <c r="AG139" i="11" s="1"/>
  <c r="AF73" i="11"/>
  <c r="AE73" i="11"/>
  <c r="AD73" i="11"/>
  <c r="AC73" i="11"/>
  <c r="AB73" i="11"/>
  <c r="AA73" i="11"/>
  <c r="AA139" i="11" s="1"/>
  <c r="Z73" i="11"/>
  <c r="Z139" i="11" s="1"/>
  <c r="Y73" i="11"/>
  <c r="Y139" i="11" s="1"/>
  <c r="X73" i="11"/>
  <c r="W73" i="11"/>
  <c r="V73" i="11"/>
  <c r="U73" i="11"/>
  <c r="T73" i="11"/>
  <c r="S73" i="11"/>
  <c r="S139" i="11" s="1"/>
  <c r="R73" i="11"/>
  <c r="R139" i="11" s="1"/>
  <c r="Q73" i="11"/>
  <c r="Q139" i="11" s="1"/>
  <c r="P73" i="11"/>
  <c r="O73" i="11"/>
  <c r="N73" i="11"/>
  <c r="M73" i="11"/>
  <c r="M139" i="11" s="1"/>
  <c r="L73" i="11"/>
  <c r="K73" i="11"/>
  <c r="K139" i="11" s="1"/>
  <c r="J73" i="11"/>
  <c r="J139" i="11" s="1"/>
  <c r="I73" i="11"/>
  <c r="I139" i="11" s="1"/>
  <c r="H73" i="11"/>
  <c r="G73" i="11"/>
  <c r="CF72" i="11"/>
  <c r="CF71" i="11"/>
  <c r="CF70" i="11"/>
  <c r="CF69" i="11"/>
  <c r="CF68" i="11"/>
  <c r="CF67" i="11"/>
  <c r="CF66" i="11"/>
  <c r="CF65" i="11"/>
  <c r="CF64" i="11"/>
  <c r="CF63" i="11"/>
  <c r="CF62" i="11"/>
  <c r="CF61" i="11"/>
  <c r="CF60" i="11"/>
  <c r="CF59" i="11"/>
  <c r="CF58" i="11"/>
  <c r="CF57" i="11"/>
  <c r="CF56" i="11"/>
  <c r="CF55" i="11"/>
  <c r="CF54" i="11"/>
  <c r="CF53" i="11"/>
  <c r="CF52" i="11"/>
  <c r="CF51" i="11"/>
  <c r="CF50" i="11"/>
  <c r="CF49" i="11"/>
  <c r="CF48" i="11"/>
  <c r="CF47" i="11"/>
  <c r="CF46" i="11"/>
  <c r="CF45" i="11"/>
  <c r="CF44" i="11"/>
  <c r="CF43" i="11"/>
  <c r="CF42" i="11"/>
  <c r="CF41" i="11"/>
  <c r="CF40" i="11"/>
  <c r="CF39" i="11"/>
  <c r="CF38" i="11"/>
  <c r="CF37" i="11"/>
  <c r="CF36" i="11"/>
  <c r="CF35" i="11"/>
  <c r="CF34" i="11"/>
  <c r="CF33" i="11"/>
  <c r="CF32" i="11"/>
  <c r="CF31" i="11"/>
  <c r="CF30" i="11"/>
  <c r="CF29" i="11"/>
  <c r="CF28" i="11"/>
  <c r="CF27" i="11"/>
  <c r="CF26" i="11"/>
  <c r="CF25" i="11"/>
  <c r="CF24" i="11"/>
  <c r="CF23" i="11"/>
  <c r="CF22" i="11"/>
  <c r="CF21" i="11"/>
  <c r="CF20" i="11"/>
  <c r="CF19" i="11"/>
  <c r="CF18" i="11"/>
  <c r="CF17" i="11"/>
  <c r="CF16" i="11"/>
  <c r="CF15" i="11"/>
  <c r="CF14" i="11"/>
  <c r="CF13" i="11"/>
  <c r="L139" i="11" l="1"/>
  <c r="T139" i="11"/>
  <c r="AB139" i="11"/>
  <c r="AJ139" i="11"/>
  <c r="AR139" i="11"/>
  <c r="AZ139" i="11"/>
  <c r="BH139" i="11"/>
  <c r="BP139" i="11"/>
  <c r="BX139" i="11"/>
  <c r="CF128" i="11"/>
  <c r="N139" i="11"/>
  <c r="V139" i="11"/>
  <c r="AD139" i="11"/>
  <c r="AL139" i="11"/>
  <c r="AT139" i="11"/>
  <c r="BB139" i="11"/>
  <c r="BJ139" i="11"/>
  <c r="BR139" i="11"/>
  <c r="BZ139" i="11"/>
  <c r="G139" i="11"/>
  <c r="W139" i="11"/>
  <c r="AE139" i="11"/>
  <c r="AU139" i="11"/>
  <c r="BC139" i="11"/>
  <c r="BK139" i="11"/>
  <c r="BS139" i="11"/>
  <c r="CA139" i="11"/>
  <c r="CF135" i="11"/>
  <c r="O139" i="11"/>
  <c r="AM139" i="11"/>
  <c r="H139" i="11"/>
  <c r="P139" i="11"/>
  <c r="X139" i="11"/>
  <c r="AF139" i="11"/>
  <c r="AN139" i="11"/>
  <c r="AV139" i="11"/>
  <c r="BD139" i="11"/>
  <c r="BL139" i="11"/>
  <c r="BT139" i="11"/>
  <c r="CB139" i="11"/>
  <c r="CF73" i="11"/>
  <c r="CF139" i="11" s="1"/>
</calcChain>
</file>

<file path=xl/sharedStrings.xml><?xml version="1.0" encoding="utf-8"?>
<sst xmlns="http://schemas.openxmlformats.org/spreadsheetml/2006/main" count="1901" uniqueCount="392">
  <si>
    <t>Año 2021</t>
  </si>
  <si>
    <t>Enero-Octubre</t>
  </si>
  <si>
    <t>Hombre</t>
  </si>
  <si>
    <t>Mujer</t>
  </si>
  <si>
    <t>No Registrado</t>
  </si>
  <si>
    <t>Total</t>
  </si>
  <si>
    <t>Delitos</t>
  </si>
  <si>
    <t>Privación de Libertad (Art. 148 CP)</t>
  </si>
  <si>
    <t>Departamento de Hecho</t>
  </si>
  <si>
    <t>Ahuachapán</t>
  </si>
  <si>
    <t>Municipio de Hecho</t>
  </si>
  <si>
    <t>Apaneca</t>
  </si>
  <si>
    <t>Atiquizaya</t>
  </si>
  <si>
    <t>Concepción de Ataco</t>
  </si>
  <si>
    <t>El Refugio</t>
  </si>
  <si>
    <t>Guaymango</t>
  </si>
  <si>
    <t>Jujutla</t>
  </si>
  <si>
    <t>San Francisco Menéndez</t>
  </si>
  <si>
    <t>San Pedro Puxtla</t>
  </si>
  <si>
    <t>Tacuba</t>
  </si>
  <si>
    <t>Turín</t>
  </si>
  <si>
    <t>Santa Ana</t>
  </si>
  <si>
    <t>Candelaria de la Frontera</t>
  </si>
  <si>
    <t>Coatepeque</t>
  </si>
  <si>
    <t>Chalchuapa</t>
  </si>
  <si>
    <t>El Congo</t>
  </si>
  <si>
    <t>Metapán</t>
  </si>
  <si>
    <t>San Sebastián Salitrillo</t>
  </si>
  <si>
    <t>Texistepeque</t>
  </si>
  <si>
    <t>Sonsonate</t>
  </si>
  <si>
    <t>Acajutla</t>
  </si>
  <si>
    <t>Izalco</t>
  </si>
  <si>
    <t>Juayúa</t>
  </si>
  <si>
    <t>Nahuizalco</t>
  </si>
  <si>
    <t>Salcoatitán</t>
  </si>
  <si>
    <t>San Julián</t>
  </si>
  <si>
    <t>Santa Isabel Ishuatán</t>
  </si>
  <si>
    <t>Sonzacate</t>
  </si>
  <si>
    <t>Chalatenango</t>
  </si>
  <si>
    <t>Arcatao</t>
  </si>
  <si>
    <t>Cancasque</t>
  </si>
  <si>
    <t>Comalapa</t>
  </si>
  <si>
    <t>El Paraíso</t>
  </si>
  <si>
    <t>La Palma</t>
  </si>
  <si>
    <t>La Reina</t>
  </si>
  <si>
    <t>Nombre de Jesús</t>
  </si>
  <si>
    <t>Nueva Concepción</t>
  </si>
  <si>
    <t>Ojos de Agua</t>
  </si>
  <si>
    <t>Potonico</t>
  </si>
  <si>
    <t>San Fernando</t>
  </si>
  <si>
    <t>Santa Rita</t>
  </si>
  <si>
    <t>Tejutla</t>
  </si>
  <si>
    <t>La Libertad</t>
  </si>
  <si>
    <t>Antiguo Cuscatlán</t>
  </si>
  <si>
    <t>Ciudad Arce</t>
  </si>
  <si>
    <t>Colón</t>
  </si>
  <si>
    <t>Huizúcar</t>
  </si>
  <si>
    <t>Puerto de La Libertad</t>
  </si>
  <si>
    <t>Santa Tecla</t>
  </si>
  <si>
    <t>San Juan Opico</t>
  </si>
  <si>
    <t>Quezaltepeque</t>
  </si>
  <si>
    <t>San José Villanueva</t>
  </si>
  <si>
    <t>Tamanique</t>
  </si>
  <si>
    <t>Zaragoza</t>
  </si>
  <si>
    <t>San Salvador</t>
  </si>
  <si>
    <t>Aguilares</t>
  </si>
  <si>
    <t>Apopa</t>
  </si>
  <si>
    <t>Ayutuxtepeque</t>
  </si>
  <si>
    <t>Cuscatancingo</t>
  </si>
  <si>
    <t>Ciudad Delgado</t>
  </si>
  <si>
    <t>El Paisnal</t>
  </si>
  <si>
    <t>Guazapa</t>
  </si>
  <si>
    <t>Ilopango</t>
  </si>
  <si>
    <t>Mejicanos</t>
  </si>
  <si>
    <t>Nejapa</t>
  </si>
  <si>
    <t>Panchimalco</t>
  </si>
  <si>
    <t>Rosario de Mora</t>
  </si>
  <si>
    <t>San Marcos</t>
  </si>
  <si>
    <t>San Martín</t>
  </si>
  <si>
    <t>Santiago Texacuangos</t>
  </si>
  <si>
    <t>Santo Tomás</t>
  </si>
  <si>
    <t>Soyapango</t>
  </si>
  <si>
    <t>Tonacatepeque</t>
  </si>
  <si>
    <t>Cuscatlán</t>
  </si>
  <si>
    <t>Cojutepeque</t>
  </si>
  <si>
    <t>El Rosario</t>
  </si>
  <si>
    <t>San Pedro Perulapán</t>
  </si>
  <si>
    <t>San Rafael Cedros</t>
  </si>
  <si>
    <t>Santa Cruz Michapa</t>
  </si>
  <si>
    <t>Suchitoto</t>
  </si>
  <si>
    <t>La Paz</t>
  </si>
  <si>
    <t>Olocuilta</t>
  </si>
  <si>
    <t>San Juan Talpa</t>
  </si>
  <si>
    <t>San Luis Talpa</t>
  </si>
  <si>
    <t>San Miguel Tepezontes</t>
  </si>
  <si>
    <t>San Pedro Masahuat</t>
  </si>
  <si>
    <t>San Pedro Nonualco</t>
  </si>
  <si>
    <t>Santa María Ostuma</t>
  </si>
  <si>
    <t>Santiago Nonualco</t>
  </si>
  <si>
    <t>Zacatecoluca</t>
  </si>
  <si>
    <t>Cabañas</t>
  </si>
  <si>
    <t>Ilobasco</t>
  </si>
  <si>
    <t>San Vicente</t>
  </si>
  <si>
    <t>San Esteban Catarina</t>
  </si>
  <si>
    <t>San Lorenzo</t>
  </si>
  <si>
    <t>Santa Clara</t>
  </si>
  <si>
    <t>Santo Domingo</t>
  </si>
  <si>
    <t>Tecoluca</t>
  </si>
  <si>
    <t>Nuevo Tepetitán</t>
  </si>
  <si>
    <t>Verapaz</t>
  </si>
  <si>
    <t>Usulután</t>
  </si>
  <si>
    <t>Berlín</t>
  </si>
  <si>
    <t>California</t>
  </si>
  <si>
    <t>Ereguayquín</t>
  </si>
  <si>
    <t>Estanzuelas</t>
  </si>
  <si>
    <t>Jiquilisco</t>
  </si>
  <si>
    <t>Jucuapa</t>
  </si>
  <si>
    <t>Nueva Granada</t>
  </si>
  <si>
    <t>Puerto El Triunfo</t>
  </si>
  <si>
    <t>San Buenaventura</t>
  </si>
  <si>
    <t>San Dionisio</t>
  </si>
  <si>
    <t>Santa Elena</t>
  </si>
  <si>
    <t>Santa María</t>
  </si>
  <si>
    <t>Santiago de María</t>
  </si>
  <si>
    <t>Tecapán</t>
  </si>
  <si>
    <t>San Miguel</t>
  </si>
  <si>
    <t>Ciudad Barrios</t>
  </si>
  <si>
    <t>Chinameca</t>
  </si>
  <si>
    <t>Chirilagua</t>
  </si>
  <si>
    <t>El Tránsito</t>
  </si>
  <si>
    <t>Moncagua</t>
  </si>
  <si>
    <t>Nueva Guadalupe</t>
  </si>
  <si>
    <t>Quelepa</t>
  </si>
  <si>
    <t>San Gerardo</t>
  </si>
  <si>
    <t>San Jorge</t>
  </si>
  <si>
    <t>San Rafael Oriente</t>
  </si>
  <si>
    <t>Sesori</t>
  </si>
  <si>
    <t>Uluazapa</t>
  </si>
  <si>
    <t>Morazán</t>
  </si>
  <si>
    <t>Cacaopera</t>
  </si>
  <si>
    <t>Chilanga</t>
  </si>
  <si>
    <t>Corinto</t>
  </si>
  <si>
    <t>Guatajiagua</t>
  </si>
  <si>
    <t>Joateca</t>
  </si>
  <si>
    <t>Jocoro</t>
  </si>
  <si>
    <t>Osicala</t>
  </si>
  <si>
    <t>Perquín</t>
  </si>
  <si>
    <t>San Francisco Gotera</t>
  </si>
  <si>
    <t>San Simón</t>
  </si>
  <si>
    <t>Sociedad</t>
  </si>
  <si>
    <t>La Unión</t>
  </si>
  <si>
    <t>Anamorós</t>
  </si>
  <si>
    <t>Concepción de Oriente</t>
  </si>
  <si>
    <t>Conchagua</t>
  </si>
  <si>
    <t>El Sauce</t>
  </si>
  <si>
    <t>Intipucá</t>
  </si>
  <si>
    <t>Meanguera del Golfo</t>
  </si>
  <si>
    <t>Nueva Esparta</t>
  </si>
  <si>
    <t>Pasaquina</t>
  </si>
  <si>
    <t>Polorós</t>
  </si>
  <si>
    <t>San Alejo</t>
  </si>
  <si>
    <t>Santa Rosa de Lima</t>
  </si>
  <si>
    <t>Yayantique</t>
  </si>
  <si>
    <t>Yucuaiquín</t>
  </si>
  <si>
    <t>No Determinado</t>
  </si>
  <si>
    <t>Privación de Libertad Agravada (Art. 148-150 CP)</t>
  </si>
  <si>
    <t>San Bartolomé Perulapía</t>
  </si>
  <si>
    <t>Mercedes Umaña</t>
  </si>
  <si>
    <t>Lolotique</t>
  </si>
  <si>
    <t>Desaparición de Personas (Art. 148-A CP)</t>
  </si>
  <si>
    <t>Edad No Registrada</t>
  </si>
  <si>
    <t>13 - 17 Años</t>
  </si>
  <si>
    <t>18 - 30 Años</t>
  </si>
  <si>
    <t>31 - 40 Años</t>
  </si>
  <si>
    <t>41 - 50 Años</t>
  </si>
  <si>
    <t>51 - 60 Años</t>
  </si>
  <si>
    <t>0 - 12 Años</t>
  </si>
  <si>
    <t>61 - 70 Años</t>
  </si>
  <si>
    <t>El Porvenir</t>
  </si>
  <si>
    <t>Santiago de la Frontera</t>
  </si>
  <si>
    <t>81 - 90 Años</t>
  </si>
  <si>
    <t>71 - 80 Años</t>
  </si>
  <si>
    <t>Armenia</t>
  </si>
  <si>
    <t>Caluco</t>
  </si>
  <si>
    <t>Cuisnahuat</t>
  </si>
  <si>
    <t>Nahuilingo</t>
  </si>
  <si>
    <t>San Antonio del Monte</t>
  </si>
  <si>
    <t>Santa Catarina Masahuat</t>
  </si>
  <si>
    <t>San Ignacio</t>
  </si>
  <si>
    <t>Comasagua</t>
  </si>
  <si>
    <t>Chiltiupán</t>
  </si>
  <si>
    <t>Jayaque</t>
  </si>
  <si>
    <t>Jicalapa</t>
  </si>
  <si>
    <t>Nuevo Cuscatlán</t>
  </si>
  <si>
    <t>Sacacoyo</t>
  </si>
  <si>
    <t>Talnique</t>
  </si>
  <si>
    <t>Teotepeque</t>
  </si>
  <si>
    <t>Tepecoyo</t>
  </si>
  <si>
    <t>Mayores a 90 Años</t>
  </si>
  <si>
    <t>Candelaria</t>
  </si>
  <si>
    <t>El Carmen</t>
  </si>
  <si>
    <t>Monte San Juan</t>
  </si>
  <si>
    <t>Oratorio de Concepción</t>
  </si>
  <si>
    <t>San José Guayabal</t>
  </si>
  <si>
    <t>San Ramón</t>
  </si>
  <si>
    <t>Tenancingo</t>
  </si>
  <si>
    <t>San Juan Nonualco</t>
  </si>
  <si>
    <t>San Luis la Herradura</t>
  </si>
  <si>
    <t>San Rafael Obrajuelo</t>
  </si>
  <si>
    <t>Guacotecti</t>
  </si>
  <si>
    <t>Sensuntepeque</t>
  </si>
  <si>
    <t>San Sebastián</t>
  </si>
  <si>
    <t>Alegría</t>
  </si>
  <si>
    <t>Jucuarán</t>
  </si>
  <si>
    <t>Ozatlán</t>
  </si>
  <si>
    <t>San Agustín</t>
  </si>
  <si>
    <t>Bolívar</t>
  </si>
  <si>
    <t>Apastepeque</t>
  </si>
  <si>
    <t>Año 2020</t>
  </si>
  <si>
    <t>Obstaculización al Acceso a la Justicia (Art. 47 LEIV)</t>
  </si>
  <si>
    <t>Suicidio Feminicida por Inducción o Ayuda (Art. 48 LEIV)</t>
  </si>
  <si>
    <t>Suicidio Feminicida por Inducción o Ayuda en Grado de Tentativa, (Art. 48 LEIV - Art. 24 CP)</t>
  </si>
  <si>
    <t>Inducción, Promoción y Favorecimiento de Actos Sexuales o Eróticos por Medios Informáticos o Electrónicos (Art. 49</t>
  </si>
  <si>
    <t>Difusión Ilegal de Información (Art. 50 LEIV)</t>
  </si>
  <si>
    <t>Difusión de Pornografía (Art. 51 LEIV)</t>
  </si>
  <si>
    <t>Favorecimiento al Incumplimiento de los Deberes de Asistencia Económica (Art. 52 LEIV)</t>
  </si>
  <si>
    <t>Sustracción Patrimonial (Art. 53 LEIV)</t>
  </si>
  <si>
    <t>Sustracción de las Utilidades de las Actividades Económicas Familiares (Art. 54 LEIV)</t>
  </si>
  <si>
    <t>Expresiones de Violencia contra las Mujeres (55 LEIV)</t>
  </si>
  <si>
    <t>Juridica</t>
  </si>
  <si>
    <t>Natural</t>
  </si>
  <si>
    <t>Extorsión (Art. 2 LEDE)</t>
  </si>
  <si>
    <t>Masahuat</t>
  </si>
  <si>
    <t>Santa Rosa Guachipilín</t>
  </si>
  <si>
    <t>Agua Caliente</t>
  </si>
  <si>
    <t>El Carrizal</t>
  </si>
  <si>
    <t>San Matías</t>
  </si>
  <si>
    <t>San Pablo Tacachico</t>
  </si>
  <si>
    <t>San Cristóbal</t>
  </si>
  <si>
    <t>San Francisco Chinameca</t>
  </si>
  <si>
    <t>Tapalhuaca</t>
  </si>
  <si>
    <t>San Isidro</t>
  </si>
  <si>
    <t>Tejutepeque</t>
  </si>
  <si>
    <t>San Ildefonso</t>
  </si>
  <si>
    <t>Concepción Batres</t>
  </si>
  <si>
    <t>El Triunfo</t>
  </si>
  <si>
    <t>Chapeltique</t>
  </si>
  <si>
    <t>Gualococti</t>
  </si>
  <si>
    <t>Jocoaitique</t>
  </si>
  <si>
    <t>Lolotiquillo</t>
  </si>
  <si>
    <t>Extorsión Agravada (Art. 3 LEDE)</t>
  </si>
  <si>
    <t>Concepción Quezaltepeque</t>
  </si>
  <si>
    <t>Dulce Nombre De María</t>
  </si>
  <si>
    <t>San Miguel de Mercedes</t>
  </si>
  <si>
    <t>Cuyultitán</t>
  </si>
  <si>
    <t>San Emigdio</t>
  </si>
  <si>
    <t>Cinquera</t>
  </si>
  <si>
    <t>Guadalupe</t>
  </si>
  <si>
    <t>San Cayetano Istepeque</t>
  </si>
  <si>
    <t>Carolina</t>
  </si>
  <si>
    <t>Comacarán</t>
  </si>
  <si>
    <t>San Antonio del Mosco</t>
  </si>
  <si>
    <t>Arambala</t>
  </si>
  <si>
    <t>Delicias de Concepción</t>
  </si>
  <si>
    <t>El Divisadero</t>
  </si>
  <si>
    <t>Sensembra</t>
  </si>
  <si>
    <t>Torola</t>
  </si>
  <si>
    <t>Yamabal</t>
  </si>
  <si>
    <t>Yoloaiquín</t>
  </si>
  <si>
    <t>Homicidio Culposo (Art. 132 CP)</t>
  </si>
  <si>
    <t>Lesiones (Art. 142 CP,Art. 143 CP, Art. 144 CP, Art. 145 CP)</t>
  </si>
  <si>
    <t>Lesiones Culposas (Art. 146 CP)</t>
  </si>
  <si>
    <t>Privaciones de Libertad (Art. 148 CP, Art. 148-50 CP)</t>
  </si>
  <si>
    <t>Amenazas (Art. 154 CP, Art. 154-155 CP, Art. 376 CP, Art. 27 LECAT)</t>
  </si>
  <si>
    <t>Violaciones en Personas Menores de Edad (Art. 159 CP, Art. 159-162 CP, Art. 159-42 CP)</t>
  </si>
  <si>
    <t>Agresiones Sexuales en Personas Menores de Edad (Art. 161 CP, Art. 161-162 CP, Art. 161-42 CP)</t>
  </si>
  <si>
    <t>Estupro (Art. 163 CP)</t>
  </si>
  <si>
    <t>Violencia Intrafamiliar (Art. 200 CP, Art. 338-A CP)</t>
  </si>
  <si>
    <t>Incumplimiento de los Deberes de Asistencia Económica (Art. 201 CP)</t>
  </si>
  <si>
    <t>Maltrato Infantil (Art. 204 CP)</t>
  </si>
  <si>
    <t>Hurtos Comunes (Art. 207 CP, Art. 208 CP)</t>
  </si>
  <si>
    <t>Robos Comunes (Art. 212 CP, Art. 213 CP)</t>
  </si>
  <si>
    <t>Extorsiones (Art. 214 CP, Art. 214-24 CP, Art. 2 LEDE, Art. 3 LEDE, Art. 4 LEDE)</t>
  </si>
  <si>
    <t>Estafas (Art. 215 CP, Art. 216 CP)</t>
  </si>
  <si>
    <t>Daños (Art. 221 CP, Art. 222 CP)</t>
  </si>
  <si>
    <t>Apropiación o Retención de Cuotas Laborales (Art. 245 CP)</t>
  </si>
  <si>
    <t>Falsedad Material (Art. 283 CP)</t>
  </si>
  <si>
    <t>Falsedad Ideológica (Art. 284 CP)</t>
  </si>
  <si>
    <t>Uso Falso de Documento de Identidad (Art. 288 CP)</t>
  </si>
  <si>
    <t>Resistencia (Art. 337 CP)</t>
  </si>
  <si>
    <t>Agrupaciones Ilícitas (Art. 345 CP)</t>
  </si>
  <si>
    <t>Tenencia, Portación o Conducción Ilegal de Armas de Fuego (Art. 346-B CP)</t>
  </si>
  <si>
    <t>Posesión y Tenencia (Art. 34 LRARD)</t>
  </si>
  <si>
    <t>Tráfico Ilícito (Art. 33 LRARD)</t>
  </si>
  <si>
    <t>Conducción Peligrosa de Vehículo Automotores (Art. 147-E CP)</t>
  </si>
  <si>
    <t>Expresiones de Violencia contra las Mujeres (Art. 55 LEIV)</t>
  </si>
  <si>
    <t>Estafa Informática (Art. 10 L.D. Informáticos)</t>
  </si>
  <si>
    <t>Fraude Informático (Art. 11 L.D. Informáticos)</t>
  </si>
  <si>
    <t>Hurto por Medios Informáticos (Art. 13 L.D. Informáticos)</t>
  </si>
  <si>
    <t>Hurto de Identidad (Art. 22 L.D. Informáticos)</t>
  </si>
  <si>
    <t>Hurto de Vehiculos Automotores (Art. 207 CP, Art. 208 CP, Art. 214-D CP)</t>
  </si>
  <si>
    <t>Modificación de Placas de Circulación y Seriales de Vehículos Automotores (Art. 214-J CP)</t>
  </si>
  <si>
    <t>Desobediencia en Caso de Medidas Cautelares o de Protección (Art. 338-A CP)</t>
  </si>
  <si>
    <t>Limitación Ilegal a La Libertad De Circulación (Art. 152-A CP, Art. 152-B CP Derogado)</t>
  </si>
  <si>
    <t>Octubre</t>
  </si>
  <si>
    <t>Fecha  1</t>
  </si>
  <si>
    <t>Fecha  2</t>
  </si>
  <si>
    <t>Fecha  4</t>
  </si>
  <si>
    <t>Fecha  5</t>
  </si>
  <si>
    <t>Fecha  6</t>
  </si>
  <si>
    <t>Fecha  8</t>
  </si>
  <si>
    <t>Fecha  9</t>
  </si>
  <si>
    <t>Fecha  10</t>
  </si>
  <si>
    <t>Fecha  11</t>
  </si>
  <si>
    <t>Fecha  12</t>
  </si>
  <si>
    <t>Fecha  13</t>
  </si>
  <si>
    <t>Fecha  15</t>
  </si>
  <si>
    <t>Fecha  16</t>
  </si>
  <si>
    <t>Fecha  17</t>
  </si>
  <si>
    <t>Fecha  18</t>
  </si>
  <si>
    <t>Fecha  19</t>
  </si>
  <si>
    <t>Fecha  20</t>
  </si>
  <si>
    <t>Fecha  21</t>
  </si>
  <si>
    <t>Fecha  22</t>
  </si>
  <si>
    <t>Fecha  23</t>
  </si>
  <si>
    <t>Fecha  24</t>
  </si>
  <si>
    <t>Fecha  25</t>
  </si>
  <si>
    <t>Fecha  26</t>
  </si>
  <si>
    <t>Fecha  27</t>
  </si>
  <si>
    <t>Fecha  28</t>
  </si>
  <si>
    <t>Fecha  29</t>
  </si>
  <si>
    <t>Fecha  30</t>
  </si>
  <si>
    <t>Fecha  31</t>
  </si>
  <si>
    <t>Arma de fuego</t>
  </si>
  <si>
    <t>Arma blanca</t>
  </si>
  <si>
    <t>Otros</t>
  </si>
  <si>
    <t>Objeto Contundente</t>
  </si>
  <si>
    <t>Homicidio Simple(Art. 128 CP)</t>
  </si>
  <si>
    <t>Sexo de la Víctima</t>
  </si>
  <si>
    <t>00:00-07:59 Horas</t>
  </si>
  <si>
    <t>20:00-23:59 Horas</t>
  </si>
  <si>
    <t>12:00-15:59 Horas</t>
  </si>
  <si>
    <t>08:00-11:59 Horas</t>
  </si>
  <si>
    <t>16:00-19:59 Horas</t>
  </si>
  <si>
    <t>Homicidio Agravado (Art. 129)</t>
  </si>
  <si>
    <t>No determinado</t>
  </si>
  <si>
    <t>Feminicidio (Art. 45 LEIVM)</t>
  </si>
  <si>
    <t>Feminicidio Agravado (Art. 46 LEIV)</t>
  </si>
  <si>
    <t>Hora del Hecho</t>
  </si>
  <si>
    <t>TOTAL GENERAL</t>
  </si>
  <si>
    <t>Fiscalía General de la República</t>
  </si>
  <si>
    <t>Dirección de Análisis, Técnicas de Investigación e Información</t>
  </si>
  <si>
    <t>Departamento de Estadística</t>
  </si>
  <si>
    <t>Fuente: Departamento de Estadística según registros de la Base de Datos de la Mesa Operativa Tripartita (PNC, IML, FGR).</t>
  </si>
  <si>
    <r>
      <rPr>
        <b/>
        <sz val="11"/>
        <rFont val="Calibri Light"/>
        <family val="2"/>
        <scheme val="major"/>
      </rPr>
      <t>Nota:</t>
    </r>
    <r>
      <rPr>
        <sz val="11"/>
        <rFont val="Calibri Light"/>
        <family val="2"/>
        <scheme val="major"/>
      </rPr>
      <t xml:space="preserve"> Se aclara que los datos correspondientes en el mes de Octubre del año 2021, a la fecha de extracción de los datos se encuentran pendientes de ser conciliados en la Mesa Operativa Tripartita.</t>
    </r>
  </si>
  <si>
    <t>Cantidad de Muertes Violentas registradas a nivel nacional comprendido en el mes de Octubre del año 2021, Desagregado por Delito, Sexo de la Victima, Departamento del Hecho, Municipio del Hecho, Rango de Horario del Hecho y por Año del Hecho, Mes del Hecho, Dia del Hecho y Tipo de Arma.</t>
  </si>
  <si>
    <t>Cantidad de Muertes Violentas del Sexo Mujer registradas a nivel nacional desde el mes de Enero hasta el mes de Octubre de los años 2020 y 2021, Desagregado por Delito y por Año</t>
  </si>
  <si>
    <t>Cantidad de Victimas por los Delitos Regulados del articulo 47 al 55 de la LEIV a nivel nacional desde el mes de Enero hasta el mes de Octubre de los años 2020 y 2021, desagregado por Delito y por año del Hecho</t>
  </si>
  <si>
    <t>Fuente: Departamento de Estadística-DATI, según registros de la Base de Datos de SIGAP a la fecha 09/11/2021.</t>
  </si>
  <si>
    <t>Departamento del Hecho</t>
  </si>
  <si>
    <t>Municipio del Hecho</t>
  </si>
  <si>
    <t>Cantidad de Victimas por los Delito de Extorsión (ART. 2 y 3 LEDE) a nivel nacional en el periodo comprendido en el mes de Enero hasta el mes de Octubre de los años 2020 y 2021, desagregado por  Delitos, Departamento del Hecho, Municipio del Hecho y por Año del Hecho, Mes del Hecho y Tipo de Persona.</t>
  </si>
  <si>
    <t>N°</t>
  </si>
  <si>
    <t>Año Creación Expediente</t>
  </si>
  <si>
    <t>Total de los 20 Delitos de Mayor Incidencia</t>
  </si>
  <si>
    <t>Total a Nivel Nacional</t>
  </si>
  <si>
    <t>Total de Delitos de Menor Incidencia</t>
  </si>
  <si>
    <t>Los 20 Delitos de Mayor incidencia en el municipio de San Salvador desde el mes de Enero hasta el mes de Octubre de los años 2020 y 2021</t>
  </si>
  <si>
    <t>Los 20 Delitos de Mayor incidencia en el municipio de Soyapango desde el mes de Enero hasta el mes de Octubre de los años 2020 y 2021</t>
  </si>
  <si>
    <t>Los 20 Delitos de Mayor incidencia en el municipio de San Miguel desde el mes de Enero hasta el mes de Octubre de los años 2020 y 2021</t>
  </si>
  <si>
    <t>Los 20 Delitos de Mayor incidencia en el municipio de Santa Ana desde el mes de Enero hasta el mes de Octubre de los años 2020 y 2021</t>
  </si>
  <si>
    <t>Los 20 Delitos de Mayor incidencia en el municipio de Mejicanos desde el mes de Enero hasta el mes de Octubre de los años 2020 y 2021</t>
  </si>
  <si>
    <t>Los 20 Delitos de Mayor incidencia a nivel nacional desde el mes de Enero hasta el mes de Octubre de los años 2020 y 2021</t>
  </si>
  <si>
    <t>Lislique</t>
  </si>
  <si>
    <t xml:space="preserve">Rango de Edad </t>
  </si>
  <si>
    <t>Delito</t>
  </si>
  <si>
    <t>Fuente: Departamento de Estadística-DATI, según registros de la Base de Datos de SIGAP a la fecha 15/11/2021.</t>
  </si>
  <si>
    <t>Fuente: Departamento de Estadística-DATI, según registros de la Base de Datos de SIGAP a la fecha 15/10/2021.</t>
  </si>
  <si>
    <t>Cantidad de Personas Registradas por los Delitos de Privación de Libertad (ART. 148 CP) y Privacion de Libertad Agravada (ART. 148 Y 150 CP) a nivel nacional comprendido desde el mes de Enero hasta el mes de Octubre del año 2021, Desagregado por Delito, Departamento del Hecho, Municipio del Hecho y por Año del Hecho y Sexo.</t>
  </si>
  <si>
    <t>Cantidad de Registros por el Delito de Desaparición de Personas (ART. 148-A CP) a nivel nacional en el periodo comprendido desde el mes de Enero hasta el mes de Octubre del año 2021, desagregado por Delito, Departamento del Hecho, Municipio del Hecho, Rango de edad y por Año del Hecho y Sexo.</t>
  </si>
  <si>
    <t>Se encontró viva</t>
  </si>
  <si>
    <t>Se encontró fallecida</t>
  </si>
  <si>
    <t>Personas desaparecidas en investigación</t>
  </si>
  <si>
    <t>Ausencias voluntarias</t>
  </si>
  <si>
    <t>Personas privadas de libertad en investigación</t>
  </si>
  <si>
    <t>Hechos atípicos</t>
  </si>
  <si>
    <t>Personas privadas de libertad relacionadas con otros delitos</t>
  </si>
  <si>
    <t>Cantidad de personas registradas por los delitos de Privaciones de Liberad (Art. 148 CP) y (Art. 148 Y 150 CP)</t>
  </si>
  <si>
    <t>Pendiente de establecer condición de la víctima</t>
  </si>
  <si>
    <t>Total general</t>
  </si>
  <si>
    <t>Cantidad de registros por el Delito de Desaparación de Personas (Art. 148-A CP)</t>
  </si>
  <si>
    <t>Cantidad de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</si>
</sst>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5" x14ac:knownFonts="1">
    <font>
      <sz val="11"/>
      <color theme="1"/>
      <name val="Calibri"/>
      <family val="2"/>
      <scheme val="minor"/>
    </font>
    <font>
      <sz val="10"/>
      <name val="Arial"/>
      <family val="2"/>
    </font>
    <font>
      <sz val="10"/>
      <name val="Calibri Light"/>
      <family val="2"/>
      <scheme val="major"/>
    </font>
    <font>
      <sz val="9"/>
      <name val="Calibri Light"/>
      <family val="2"/>
      <scheme val="major"/>
    </font>
    <font>
      <b/>
      <sz val="10"/>
      <color theme="0"/>
      <name val="Calibri Light"/>
      <family val="2"/>
      <scheme val="major"/>
    </font>
    <font>
      <sz val="10"/>
      <name val="Arial"/>
      <family val="2"/>
    </font>
    <font>
      <b/>
      <sz val="10"/>
      <name val="Calibri Light"/>
      <family val="2"/>
      <scheme val="major"/>
    </font>
    <font>
      <sz val="10"/>
      <color theme="0"/>
      <name val="Calibri Light"/>
      <family val="2"/>
      <scheme val="major"/>
    </font>
    <font>
      <b/>
      <sz val="11"/>
      <color theme="1"/>
      <name val="Calibri Light"/>
      <family val="2"/>
      <scheme val="major"/>
    </font>
    <font>
      <b/>
      <sz val="22"/>
      <color theme="1"/>
      <name val="Calibri Light"/>
      <family val="2"/>
      <scheme val="major"/>
    </font>
    <font>
      <b/>
      <sz val="14"/>
      <color theme="1"/>
      <name val="Calibri Light"/>
      <family val="2"/>
      <scheme val="major"/>
    </font>
    <font>
      <sz val="11"/>
      <name val="Calibri Light"/>
      <family val="2"/>
      <scheme val="major"/>
    </font>
    <font>
      <b/>
      <sz val="11"/>
      <name val="Calibri Light"/>
      <family val="2"/>
      <scheme val="major"/>
    </font>
    <font>
      <b/>
      <sz val="9"/>
      <name val="Calibri Light"/>
      <family val="2"/>
      <scheme val="major"/>
    </font>
    <font>
      <b/>
      <sz val="9"/>
      <color theme="0"/>
      <name val="Calibri Light"/>
      <family val="2"/>
      <scheme val="major"/>
    </font>
    <font>
      <sz val="10"/>
      <color theme="1"/>
      <name val="Calibri Light"/>
      <family val="2"/>
      <scheme val="major"/>
    </font>
    <font>
      <sz val="10"/>
      <color indexed="8"/>
      <name val="Calibri Light"/>
      <family val="2"/>
      <scheme val="major"/>
    </font>
    <font>
      <i/>
      <sz val="9"/>
      <color theme="1"/>
      <name val="Calibri Light"/>
      <family val="2"/>
      <scheme val="major"/>
    </font>
    <font>
      <b/>
      <sz val="10"/>
      <color theme="1"/>
      <name val="Calibri Light"/>
      <family val="2"/>
      <scheme val="major"/>
    </font>
    <font>
      <b/>
      <sz val="10"/>
      <color indexed="8"/>
      <name val="Calibri Light"/>
      <family val="2"/>
      <scheme val="major"/>
    </font>
    <font>
      <b/>
      <i/>
      <sz val="10"/>
      <color indexed="8"/>
      <name val="Calibri Light"/>
      <family val="2"/>
      <scheme val="major"/>
    </font>
    <font>
      <b/>
      <sz val="11"/>
      <color indexed="8"/>
      <name val="Calibri Light"/>
      <family val="2"/>
      <scheme val="major"/>
    </font>
    <font>
      <sz val="10"/>
      <color theme="1"/>
      <name val="Calibri"/>
      <family val="2"/>
      <scheme val="minor"/>
    </font>
    <font>
      <sz val="10"/>
      <color theme="0"/>
      <name val="Calibri"/>
      <family val="2"/>
      <scheme val="minor"/>
    </font>
    <font>
      <b/>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4" tint="-0.499984740745262"/>
        <bgColor indexed="64"/>
      </patternFill>
    </fill>
    <fill>
      <patternFill patternType="solid">
        <fgColor theme="4" tint="-0.499984740745262"/>
        <bgColor theme="4" tint="-0.249977111117893"/>
      </patternFill>
    </fill>
    <fill>
      <patternFill patternType="solid">
        <fgColor theme="4" tint="-0.499984740745262"/>
        <bgColor theme="4" tint="0.39997558519241921"/>
      </patternFill>
    </fill>
  </fills>
  <borders count="62">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medium">
        <color indexed="64"/>
      </bottom>
      <diagonal/>
    </border>
    <border>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theme="4" tint="-0.249977111117893"/>
      </top>
      <bottom style="thin">
        <color theme="4" tint="0.79998168889431442"/>
      </bottom>
      <diagonal/>
    </border>
    <border>
      <left/>
      <right/>
      <top style="thin">
        <color theme="4" tint="0.79998168889431442"/>
      </top>
      <bottom style="thin">
        <color theme="4" tint="0.79998168889431442"/>
      </bottom>
      <diagonal/>
    </border>
    <border>
      <left/>
      <right/>
      <top style="double">
        <color theme="4" tint="-0.249977111117893"/>
      </top>
      <bottom/>
      <diagonal/>
    </border>
  </borders>
  <cellStyleXfs count="15">
    <xf numFmtId="0" fontId="0"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cellStyleXfs>
  <cellXfs count="283">
    <xf numFmtId="0" fontId="0" fillId="0" borderId="0" xfId="0"/>
    <xf numFmtId="0" fontId="1" fillId="0" borderId="0" xfId="4"/>
    <xf numFmtId="0" fontId="3" fillId="0" borderId="0" xfId="0" applyFont="1" applyFill="1"/>
    <xf numFmtId="164" fontId="3" fillId="0" borderId="4" xfId="1" applyNumberFormat="1" applyFont="1" applyFill="1" applyBorder="1" applyAlignment="1">
      <alignment horizontal="center" vertical="top"/>
    </xf>
    <xf numFmtId="164" fontId="3" fillId="0" borderId="11" xfId="1" applyNumberFormat="1" applyFont="1" applyFill="1" applyBorder="1" applyAlignment="1">
      <alignment horizontal="center" vertical="top"/>
    </xf>
    <xf numFmtId="0" fontId="7" fillId="3" borderId="8" xfId="1" applyFont="1" applyFill="1" applyBorder="1" applyAlignment="1">
      <alignment horizontal="center" wrapText="1"/>
    </xf>
    <xf numFmtId="0" fontId="9" fillId="0" borderId="0" xfId="0" applyFont="1" applyAlignment="1"/>
    <xf numFmtId="0" fontId="10" fillId="0" borderId="0" xfId="0" applyFont="1"/>
    <xf numFmtId="0" fontId="3" fillId="0" borderId="4" xfId="1" applyFont="1" applyFill="1" applyBorder="1" applyAlignment="1">
      <alignment horizontal="left" vertical="top" wrapText="1"/>
    </xf>
    <xf numFmtId="0" fontId="11" fillId="0" borderId="14" xfId="0" applyFont="1" applyFill="1" applyBorder="1" applyAlignment="1">
      <alignment vertical="top"/>
    </xf>
    <xf numFmtId="0" fontId="11" fillId="0" borderId="0" xfId="0" applyFont="1" applyFill="1" applyBorder="1" applyAlignment="1">
      <alignment vertical="top" wrapText="1"/>
    </xf>
    <xf numFmtId="0" fontId="11" fillId="0" borderId="0" xfId="0" applyFont="1" applyFill="1" applyAlignment="1">
      <alignment vertical="top"/>
    </xf>
    <xf numFmtId="0" fontId="13" fillId="0" borderId="19" xfId="0" applyFont="1" applyFill="1" applyBorder="1" applyAlignment="1">
      <alignment horizontal="center"/>
    </xf>
    <xf numFmtId="0" fontId="15" fillId="0" borderId="0" xfId="0" applyFont="1"/>
    <xf numFmtId="0" fontId="2" fillId="0" borderId="0" xfId="1" applyFont="1" applyFill="1"/>
    <xf numFmtId="0" fontId="2" fillId="0" borderId="0" xfId="0" applyFont="1" applyFill="1"/>
    <xf numFmtId="0" fontId="2" fillId="0" borderId="4"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0" xfId="0" applyFont="1" applyFill="1" applyAlignment="1">
      <alignment horizontal="center" vertical="center"/>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164" fontId="2" fillId="0" borderId="4" xfId="1" applyNumberFormat="1" applyFont="1" applyFill="1" applyBorder="1" applyAlignment="1">
      <alignment horizontal="center" vertical="center"/>
    </xf>
    <xf numFmtId="164" fontId="2" fillId="0" borderId="6" xfId="1" applyNumberFormat="1" applyFont="1" applyFill="1" applyBorder="1" applyAlignment="1">
      <alignment horizontal="center" vertical="center"/>
    </xf>
    <xf numFmtId="0" fontId="2" fillId="0" borderId="16" xfId="1" applyFont="1" applyFill="1" applyBorder="1" applyAlignment="1">
      <alignment horizontal="left" vertical="top" wrapText="1"/>
    </xf>
    <xf numFmtId="164" fontId="2" fillId="0" borderId="16" xfId="1" applyNumberFormat="1" applyFont="1" applyFill="1" applyBorder="1" applyAlignment="1">
      <alignment horizontal="center" vertical="center"/>
    </xf>
    <xf numFmtId="164" fontId="2" fillId="0" borderId="17" xfId="1"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7" fillId="0" borderId="14" xfId="0" applyFont="1" applyBorder="1" applyAlignment="1">
      <alignment vertical="top"/>
    </xf>
    <xf numFmtId="3" fontId="6" fillId="0" borderId="20" xfId="0" applyNumberFormat="1" applyFont="1" applyFill="1" applyBorder="1" applyAlignment="1">
      <alignment horizontal="center" vertical="center"/>
    </xf>
    <xf numFmtId="0" fontId="14" fillId="3" borderId="2" xfId="7" applyFont="1" applyFill="1" applyBorder="1" applyAlignment="1">
      <alignment horizontal="center" wrapText="1"/>
    </xf>
    <xf numFmtId="0" fontId="14" fillId="3" borderId="5" xfId="7" applyFont="1" applyFill="1" applyBorder="1" applyAlignment="1">
      <alignment horizontal="center" wrapText="1"/>
    </xf>
    <xf numFmtId="0" fontId="3" fillId="0" borderId="3" xfId="7" applyFont="1" applyFill="1" applyBorder="1" applyAlignment="1">
      <alignment horizontal="left" vertical="top" wrapText="1"/>
    </xf>
    <xf numFmtId="164" fontId="3" fillId="0" borderId="4" xfId="7" applyNumberFormat="1" applyFont="1" applyFill="1" applyBorder="1" applyAlignment="1">
      <alignment horizontal="center" vertical="center"/>
    </xf>
    <xf numFmtId="164" fontId="3" fillId="0" borderId="6" xfId="7" applyNumberFormat="1" applyFont="1" applyFill="1" applyBorder="1" applyAlignment="1">
      <alignment horizontal="center" vertical="center"/>
    </xf>
    <xf numFmtId="0" fontId="3" fillId="0" borderId="10" xfId="7" applyFont="1" applyFill="1" applyBorder="1" applyAlignment="1">
      <alignment horizontal="left" vertical="top" wrapText="1"/>
    </xf>
    <xf numFmtId="164" fontId="3" fillId="0" borderId="11" xfId="7" applyNumberFormat="1" applyFont="1" applyFill="1" applyBorder="1" applyAlignment="1">
      <alignment horizontal="center" vertical="center"/>
    </xf>
    <xf numFmtId="164" fontId="3" fillId="0" borderId="12" xfId="7" applyNumberFormat="1" applyFont="1" applyFill="1" applyBorder="1" applyAlignment="1">
      <alignment horizontal="center" vertical="center"/>
    </xf>
    <xf numFmtId="0" fontId="14" fillId="3" borderId="8" xfId="7" applyFont="1" applyFill="1" applyBorder="1" applyAlignment="1">
      <alignment horizontal="center" wrapText="1"/>
    </xf>
    <xf numFmtId="0" fontId="14" fillId="3" borderId="9" xfId="7" applyFont="1" applyFill="1" applyBorder="1" applyAlignment="1">
      <alignment horizontal="center" wrapText="1"/>
    </xf>
    <xf numFmtId="0" fontId="3" fillId="0" borderId="15" xfId="7" applyFont="1" applyFill="1" applyBorder="1" applyAlignment="1">
      <alignment horizontal="left" vertical="top" wrapText="1"/>
    </xf>
    <xf numFmtId="164" fontId="3" fillId="0" borderId="16" xfId="7" applyNumberFormat="1" applyFont="1" applyFill="1" applyBorder="1" applyAlignment="1">
      <alignment horizontal="center" vertical="center"/>
    </xf>
    <xf numFmtId="164" fontId="3" fillId="0" borderId="17" xfId="7" applyNumberFormat="1" applyFont="1" applyFill="1" applyBorder="1" applyAlignment="1">
      <alignment horizontal="center" vertical="center"/>
    </xf>
    <xf numFmtId="164" fontId="13" fillId="0" borderId="19" xfId="7" applyNumberFormat="1" applyFont="1" applyFill="1" applyBorder="1" applyAlignment="1">
      <alignment horizontal="center" vertical="center"/>
    </xf>
    <xf numFmtId="164" fontId="13" fillId="0" borderId="20" xfId="7" applyNumberFormat="1" applyFont="1" applyFill="1" applyBorder="1" applyAlignment="1">
      <alignment horizontal="center" vertical="center"/>
    </xf>
    <xf numFmtId="0" fontId="13" fillId="0" borderId="18" xfId="7" applyFont="1" applyFill="1" applyBorder="1" applyAlignment="1">
      <alignment horizontal="center" vertical="center" wrapText="1"/>
    </xf>
    <xf numFmtId="0" fontId="11" fillId="0" borderId="0" xfId="0" applyFont="1" applyFill="1"/>
    <xf numFmtId="0" fontId="2" fillId="0" borderId="0" xfId="2" applyFont="1"/>
    <xf numFmtId="0" fontId="2" fillId="0" borderId="3" xfId="2" applyFont="1" applyFill="1" applyBorder="1" applyAlignment="1">
      <alignment horizontal="left" vertical="top" wrapText="1"/>
    </xf>
    <xf numFmtId="0" fontId="2" fillId="0" borderId="10" xfId="2" applyFont="1" applyFill="1" applyBorder="1" applyAlignment="1">
      <alignment horizontal="left" vertical="top" wrapText="1"/>
    </xf>
    <xf numFmtId="0" fontId="2" fillId="0" borderId="15" xfId="2" applyFont="1" applyFill="1" applyBorder="1" applyAlignment="1">
      <alignment horizontal="left" vertical="top" wrapText="1"/>
    </xf>
    <xf numFmtId="0" fontId="7" fillId="3" borderId="2"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3" fontId="2" fillId="0" borderId="11" xfId="2" applyNumberFormat="1" applyFont="1" applyFill="1" applyBorder="1" applyAlignment="1">
      <alignment horizontal="center" vertical="center"/>
    </xf>
    <xf numFmtId="3" fontId="2" fillId="0" borderId="12" xfId="2" applyNumberFormat="1" applyFont="1" applyFill="1" applyBorder="1" applyAlignment="1">
      <alignment horizontal="center" vertical="center"/>
    </xf>
    <xf numFmtId="3" fontId="2" fillId="0" borderId="4" xfId="2" applyNumberFormat="1" applyFont="1" applyFill="1" applyBorder="1" applyAlignment="1">
      <alignment horizontal="center" vertical="center"/>
    </xf>
    <xf numFmtId="3" fontId="2" fillId="0" borderId="6" xfId="2" applyNumberFormat="1" applyFont="1" applyFill="1" applyBorder="1" applyAlignment="1">
      <alignment horizontal="center" vertical="center"/>
    </xf>
    <xf numFmtId="3" fontId="2" fillId="0" borderId="16" xfId="2" applyNumberFormat="1" applyFont="1" applyFill="1" applyBorder="1" applyAlignment="1">
      <alignment horizontal="center" vertical="center"/>
    </xf>
    <xf numFmtId="3" fontId="2" fillId="0" borderId="17" xfId="2" applyNumberFormat="1" applyFont="1" applyFill="1" applyBorder="1" applyAlignment="1">
      <alignment horizontal="center" vertical="center"/>
    </xf>
    <xf numFmtId="0" fontId="18" fillId="0" borderId="3" xfId="0" applyFont="1" applyBorder="1" applyAlignment="1">
      <alignment horizontal="center"/>
    </xf>
    <xf numFmtId="0" fontId="2" fillId="0" borderId="0" xfId="3" applyFont="1"/>
    <xf numFmtId="0" fontId="2" fillId="0" borderId="4" xfId="3" applyFont="1" applyFill="1" applyBorder="1" applyAlignment="1">
      <alignment horizontal="left" vertical="top" wrapText="1"/>
    </xf>
    <xf numFmtId="0" fontId="18" fillId="0" borderId="10" xfId="0" applyFont="1" applyBorder="1" applyAlignment="1">
      <alignment horizontal="center"/>
    </xf>
    <xf numFmtId="0" fontId="2" fillId="0" borderId="11" xfId="3" applyFont="1" applyFill="1" applyBorder="1" applyAlignment="1">
      <alignment horizontal="left" vertical="top" wrapText="1"/>
    </xf>
    <xf numFmtId="0" fontId="7" fillId="3" borderId="8" xfId="3" applyFont="1" applyFill="1" applyBorder="1" applyAlignment="1">
      <alignment horizontal="center" vertical="center" wrapText="1"/>
    </xf>
    <xf numFmtId="0" fontId="7" fillId="3" borderId="9" xfId="3" applyFont="1" applyFill="1" applyBorder="1" applyAlignment="1">
      <alignment horizontal="center" vertical="center" wrapText="1"/>
    </xf>
    <xf numFmtId="3" fontId="16" fillId="2" borderId="11" xfId="3" applyNumberFormat="1" applyFont="1" applyFill="1" applyBorder="1" applyAlignment="1">
      <alignment horizontal="center" vertical="top"/>
    </xf>
    <xf numFmtId="3" fontId="16" fillId="2" borderId="12" xfId="3" applyNumberFormat="1" applyFont="1" applyFill="1" applyBorder="1" applyAlignment="1">
      <alignment horizontal="center" vertical="top"/>
    </xf>
    <xf numFmtId="3" fontId="16" fillId="2" borderId="4" xfId="3" applyNumberFormat="1" applyFont="1" applyFill="1" applyBorder="1" applyAlignment="1">
      <alignment horizontal="center" vertical="top"/>
    </xf>
    <xf numFmtId="3" fontId="16" fillId="2" borderId="6" xfId="3" applyNumberFormat="1" applyFont="1" applyFill="1" applyBorder="1" applyAlignment="1">
      <alignment horizontal="center" vertical="top"/>
    </xf>
    <xf numFmtId="3" fontId="15" fillId="0" borderId="4" xfId="0" applyNumberFormat="1" applyFont="1" applyBorder="1" applyAlignment="1">
      <alignment horizontal="center"/>
    </xf>
    <xf numFmtId="3" fontId="15" fillId="0" borderId="6" xfId="0" applyNumberFormat="1" applyFont="1" applyBorder="1" applyAlignment="1">
      <alignment horizontal="center"/>
    </xf>
    <xf numFmtId="3" fontId="15" fillId="0" borderId="16" xfId="0" applyNumberFormat="1" applyFont="1" applyBorder="1" applyAlignment="1">
      <alignment horizontal="center"/>
    </xf>
    <xf numFmtId="3" fontId="15" fillId="0" borderId="17" xfId="0" applyNumberFormat="1" applyFont="1" applyBorder="1" applyAlignment="1">
      <alignment horizontal="center"/>
    </xf>
    <xf numFmtId="3" fontId="18" fillId="0" borderId="19" xfId="0" applyNumberFormat="1" applyFont="1" applyBorder="1" applyAlignment="1">
      <alignment horizontal="center"/>
    </xf>
    <xf numFmtId="3" fontId="18" fillId="0" borderId="20" xfId="0" applyNumberFormat="1" applyFont="1" applyBorder="1" applyAlignment="1">
      <alignment horizontal="center"/>
    </xf>
    <xf numFmtId="0" fontId="2" fillId="0" borderId="0" xfId="10" applyFont="1" applyFill="1"/>
    <xf numFmtId="0" fontId="3" fillId="0" borderId="4" xfId="10" applyFont="1" applyFill="1" applyBorder="1" applyAlignment="1">
      <alignment horizontal="left" vertical="top" wrapText="1"/>
    </xf>
    <xf numFmtId="3" fontId="3" fillId="0" borderId="4" xfId="10" applyNumberFormat="1" applyFont="1" applyFill="1" applyBorder="1" applyAlignment="1">
      <alignment horizontal="center" vertical="center"/>
    </xf>
    <xf numFmtId="3" fontId="3" fillId="0" borderId="6" xfId="10" applyNumberFormat="1" applyFont="1" applyFill="1" applyBorder="1" applyAlignment="1">
      <alignment horizontal="center" vertical="center"/>
    </xf>
    <xf numFmtId="3" fontId="13" fillId="0" borderId="4" xfId="10" applyNumberFormat="1" applyFont="1" applyFill="1" applyBorder="1" applyAlignment="1">
      <alignment horizontal="center" vertical="center"/>
    </xf>
    <xf numFmtId="3" fontId="13" fillId="0" borderId="6" xfId="10" applyNumberFormat="1" applyFont="1" applyFill="1" applyBorder="1" applyAlignment="1">
      <alignment horizontal="center" vertical="center"/>
    </xf>
    <xf numFmtId="0" fontId="7" fillId="3" borderId="25" xfId="1" applyFont="1" applyFill="1" applyBorder="1" applyAlignment="1">
      <alignment horizontal="center" wrapText="1"/>
    </xf>
    <xf numFmtId="164" fontId="3" fillId="0" borderId="26" xfId="1" applyNumberFormat="1" applyFont="1" applyFill="1" applyBorder="1" applyAlignment="1">
      <alignment horizontal="center" vertical="top"/>
    </xf>
    <xf numFmtId="164" fontId="3" fillId="0" borderId="24" xfId="1" applyNumberFormat="1" applyFont="1" applyFill="1" applyBorder="1" applyAlignment="1">
      <alignment horizontal="center" vertical="top"/>
    </xf>
    <xf numFmtId="0" fontId="13" fillId="0" borderId="27" xfId="0" applyFont="1" applyFill="1" applyBorder="1" applyAlignment="1">
      <alignment horizontal="center"/>
    </xf>
    <xf numFmtId="0" fontId="13" fillId="0" borderId="23" xfId="0" applyFont="1" applyFill="1" applyBorder="1" applyAlignment="1">
      <alignment horizontal="center"/>
    </xf>
    <xf numFmtId="0" fontId="13" fillId="0" borderId="29" xfId="1" applyFont="1" applyFill="1" applyBorder="1" applyAlignment="1">
      <alignment horizontal="center"/>
    </xf>
    <xf numFmtId="0" fontId="6" fillId="0" borderId="18" xfId="2" applyFont="1" applyFill="1" applyBorder="1" applyAlignment="1">
      <alignment horizontal="center" vertical="center" wrapText="1"/>
    </xf>
    <xf numFmtId="3" fontId="6" fillId="0" borderId="19" xfId="2" applyNumberFormat="1" applyFont="1" applyFill="1" applyBorder="1" applyAlignment="1">
      <alignment horizontal="center" vertical="center"/>
    </xf>
    <xf numFmtId="3" fontId="6" fillId="0" borderId="20" xfId="2" applyNumberFormat="1" applyFont="1" applyFill="1" applyBorder="1" applyAlignment="1">
      <alignment horizontal="center" vertical="center"/>
    </xf>
    <xf numFmtId="3" fontId="13" fillId="0" borderId="16" xfId="10" applyNumberFormat="1" applyFont="1" applyFill="1" applyBorder="1" applyAlignment="1">
      <alignment horizontal="center" vertical="center"/>
    </xf>
    <xf numFmtId="3" fontId="13" fillId="0" borderId="17" xfId="10" applyNumberFormat="1" applyFont="1" applyFill="1" applyBorder="1" applyAlignment="1">
      <alignment horizontal="center" vertical="center"/>
    </xf>
    <xf numFmtId="3" fontId="12" fillId="0" borderId="8" xfId="10" applyNumberFormat="1" applyFont="1" applyFill="1" applyBorder="1" applyAlignment="1">
      <alignment horizontal="center" vertical="center"/>
    </xf>
    <xf numFmtId="3" fontId="12" fillId="0" borderId="9" xfId="10" applyNumberFormat="1" applyFont="1" applyFill="1" applyBorder="1" applyAlignment="1">
      <alignment horizontal="center" vertical="center"/>
    </xf>
    <xf numFmtId="3" fontId="12" fillId="0" borderId="19" xfId="10" applyNumberFormat="1" applyFont="1" applyFill="1" applyBorder="1" applyAlignment="1">
      <alignment horizontal="center" vertical="center"/>
    </xf>
    <xf numFmtId="3" fontId="12" fillId="0" borderId="20" xfId="10" applyNumberFormat="1" applyFont="1" applyFill="1" applyBorder="1" applyAlignment="1">
      <alignment horizontal="center" vertical="center"/>
    </xf>
    <xf numFmtId="0" fontId="3" fillId="0" borderId="4"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2" xfId="1" applyFont="1" applyFill="1" applyBorder="1" applyAlignment="1">
      <alignment horizontal="left" vertical="top" wrapText="1"/>
    </xf>
    <xf numFmtId="164" fontId="3" fillId="0" borderId="2" xfId="1" applyNumberFormat="1" applyFont="1" applyFill="1" applyBorder="1" applyAlignment="1">
      <alignment horizontal="center" vertical="top"/>
    </xf>
    <xf numFmtId="164" fontId="3" fillId="0" borderId="21" xfId="1" applyNumberFormat="1" applyFont="1" applyFill="1" applyBorder="1" applyAlignment="1">
      <alignment horizontal="center" vertical="top"/>
    </xf>
    <xf numFmtId="0" fontId="13" fillId="0" borderId="28" xfId="1" applyFont="1" applyFill="1" applyBorder="1" applyAlignment="1">
      <alignment horizontal="center"/>
    </xf>
    <xf numFmtId="0" fontId="13" fillId="0" borderId="30" xfId="1" applyFont="1" applyFill="1" applyBorder="1" applyAlignment="1">
      <alignment horizontal="center"/>
    </xf>
    <xf numFmtId="164" fontId="13" fillId="0" borderId="8" xfId="1" applyNumberFormat="1" applyFont="1" applyFill="1" applyBorder="1" applyAlignment="1">
      <alignment horizontal="center" vertical="top"/>
    </xf>
    <xf numFmtId="164" fontId="13" fillId="0" borderId="25" xfId="1" applyNumberFormat="1" applyFont="1" applyFill="1" applyBorder="1" applyAlignment="1">
      <alignment horizontal="center" vertical="top"/>
    </xf>
    <xf numFmtId="164" fontId="13" fillId="0" borderId="37" xfId="1" applyNumberFormat="1" applyFont="1" applyFill="1" applyBorder="1" applyAlignment="1">
      <alignment horizontal="center" vertical="top"/>
    </xf>
    <xf numFmtId="164" fontId="13" fillId="0" borderId="38" xfId="1" applyNumberFormat="1" applyFont="1" applyFill="1" applyBorder="1" applyAlignment="1">
      <alignment horizontal="center" vertical="top"/>
    </xf>
    <xf numFmtId="164" fontId="13" fillId="0" borderId="39" xfId="1" applyNumberFormat="1" applyFont="1" applyFill="1" applyBorder="1" applyAlignment="1">
      <alignment horizontal="center" vertical="top"/>
    </xf>
    <xf numFmtId="0" fontId="7" fillId="3" borderId="8" xfId="11" applyFont="1" applyFill="1" applyBorder="1" applyAlignment="1">
      <alignment horizontal="center" vertical="center" wrapText="1"/>
    </xf>
    <xf numFmtId="0" fontId="7" fillId="3" borderId="9" xfId="11" applyFont="1" applyFill="1" applyBorder="1" applyAlignment="1">
      <alignment horizontal="center" vertical="center" wrapText="1"/>
    </xf>
    <xf numFmtId="0" fontId="2" fillId="0" borderId="26" xfId="11" applyFont="1" applyFill="1" applyBorder="1" applyAlignment="1">
      <alignment horizontal="left" vertical="top" wrapText="1"/>
    </xf>
    <xf numFmtId="0" fontId="2" fillId="0" borderId="24" xfId="11" applyFont="1" applyFill="1" applyBorder="1" applyAlignment="1">
      <alignment horizontal="left" vertical="top" wrapText="1"/>
    </xf>
    <xf numFmtId="0" fontId="7" fillId="3" borderId="7" xfId="11" applyFont="1" applyFill="1" applyBorder="1" applyAlignment="1">
      <alignment horizontal="center" vertical="center" wrapText="1"/>
    </xf>
    <xf numFmtId="0" fontId="7" fillId="3" borderId="25" xfId="11" applyFont="1" applyFill="1" applyBorder="1" applyAlignment="1">
      <alignment horizontal="center" vertical="center" wrapText="1"/>
    </xf>
    <xf numFmtId="0" fontId="2" fillId="0" borderId="40" xfId="11" applyFont="1" applyFill="1" applyBorder="1" applyAlignment="1">
      <alignment horizontal="left" vertical="top" wrapText="1"/>
    </xf>
    <xf numFmtId="3" fontId="2" fillId="0" borderId="10" xfId="11" applyNumberFormat="1" applyFont="1" applyFill="1" applyBorder="1" applyAlignment="1">
      <alignment horizontal="center" vertical="center"/>
    </xf>
    <xf numFmtId="3" fontId="2" fillId="0" borderId="11" xfId="11" applyNumberFormat="1" applyFont="1" applyFill="1" applyBorder="1" applyAlignment="1">
      <alignment horizontal="center" vertical="center"/>
    </xf>
    <xf numFmtId="3" fontId="2" fillId="0" borderId="26" xfId="11" applyNumberFormat="1" applyFont="1" applyFill="1" applyBorder="1" applyAlignment="1">
      <alignment horizontal="center" vertical="center"/>
    </xf>
    <xf numFmtId="3" fontId="2" fillId="0" borderId="12" xfId="11" applyNumberFormat="1" applyFont="1" applyFill="1" applyBorder="1" applyAlignment="1">
      <alignment horizontal="center" vertical="center"/>
    </xf>
    <xf numFmtId="3" fontId="2" fillId="0" borderId="3" xfId="11" applyNumberFormat="1" applyFont="1" applyFill="1" applyBorder="1" applyAlignment="1">
      <alignment horizontal="center" vertical="center"/>
    </xf>
    <xf numFmtId="3" fontId="2" fillId="0" borderId="4" xfId="11" applyNumberFormat="1" applyFont="1" applyFill="1" applyBorder="1" applyAlignment="1">
      <alignment horizontal="center" vertical="center"/>
    </xf>
    <xf numFmtId="3" fontId="2" fillId="0" borderId="24" xfId="11" applyNumberFormat="1" applyFont="1" applyFill="1" applyBorder="1" applyAlignment="1">
      <alignment horizontal="center" vertical="center"/>
    </xf>
    <xf numFmtId="3" fontId="2" fillId="0" borderId="6" xfId="11" applyNumberFormat="1" applyFont="1" applyFill="1" applyBorder="1" applyAlignment="1">
      <alignment horizontal="center" vertical="center"/>
    </xf>
    <xf numFmtId="3" fontId="2" fillId="0" borderId="15" xfId="11" applyNumberFormat="1" applyFont="1" applyFill="1" applyBorder="1" applyAlignment="1">
      <alignment horizontal="center" vertical="center"/>
    </xf>
    <xf numFmtId="3" fontId="2" fillId="0" borderId="16" xfId="11" applyNumberFormat="1" applyFont="1" applyFill="1" applyBorder="1" applyAlignment="1">
      <alignment horizontal="center" vertical="center"/>
    </xf>
    <xf numFmtId="3" fontId="2" fillId="0" borderId="40" xfId="11" applyNumberFormat="1" applyFont="1" applyFill="1" applyBorder="1" applyAlignment="1">
      <alignment horizontal="center" vertical="center"/>
    </xf>
    <xf numFmtId="3" fontId="2" fillId="0" borderId="17" xfId="11" applyNumberFormat="1" applyFont="1" applyFill="1" applyBorder="1" applyAlignment="1">
      <alignment horizontal="center" vertical="center"/>
    </xf>
    <xf numFmtId="3" fontId="12" fillId="0" borderId="18" xfId="0" applyNumberFormat="1" applyFont="1" applyFill="1" applyBorder="1" applyAlignment="1">
      <alignment horizontal="center" vertical="center"/>
    </xf>
    <xf numFmtId="3" fontId="12" fillId="0" borderId="19" xfId="0" applyNumberFormat="1" applyFont="1" applyFill="1" applyBorder="1" applyAlignment="1">
      <alignment horizontal="center" vertical="center"/>
    </xf>
    <xf numFmtId="3" fontId="12" fillId="0" borderId="27" xfId="0" applyNumberFormat="1" applyFont="1" applyFill="1" applyBorder="1" applyAlignment="1">
      <alignment horizontal="center" vertical="center"/>
    </xf>
    <xf numFmtId="3" fontId="12" fillId="0" borderId="20"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2" fillId="0" borderId="4"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16" xfId="1" applyFont="1" applyFill="1" applyBorder="1" applyAlignment="1">
      <alignment horizontal="left" vertical="top" wrapText="1"/>
    </xf>
    <xf numFmtId="0" fontId="7" fillId="3" borderId="4" xfId="10" applyFont="1" applyFill="1" applyBorder="1" applyAlignment="1">
      <alignment horizontal="center" wrapText="1"/>
    </xf>
    <xf numFmtId="0" fontId="7" fillId="3" borderId="6" xfId="10" applyFont="1" applyFill="1" applyBorder="1" applyAlignment="1">
      <alignment horizontal="center" wrapText="1"/>
    </xf>
    <xf numFmtId="0" fontId="2" fillId="0" borderId="0" xfId="0" applyFont="1" applyFill="1" applyAlignment="1">
      <alignment horizontal="center"/>
    </xf>
    <xf numFmtId="0" fontId="12" fillId="0" borderId="0" xfId="0" applyFont="1" applyFill="1"/>
    <xf numFmtId="0" fontId="1" fillId="0" borderId="0" xfId="13"/>
    <xf numFmtId="0" fontId="2" fillId="0" borderId="45" xfId="14" applyFont="1" applyFill="1" applyBorder="1" applyAlignment="1">
      <alignment horizontal="left" vertical="top" wrapText="1"/>
    </xf>
    <xf numFmtId="0" fontId="2" fillId="0" borderId="46" xfId="14" applyFont="1" applyFill="1" applyBorder="1" applyAlignment="1">
      <alignment horizontal="left" vertical="top" wrapText="1"/>
    </xf>
    <xf numFmtId="0" fontId="7" fillId="3" borderId="49" xfId="14" applyFont="1" applyFill="1" applyBorder="1" applyAlignment="1">
      <alignment horizontal="center" vertical="center" wrapText="1"/>
    </xf>
    <xf numFmtId="0" fontId="7" fillId="3" borderId="48" xfId="14" applyFont="1" applyFill="1" applyBorder="1" applyAlignment="1">
      <alignment horizontal="center" vertical="center" wrapText="1"/>
    </xf>
    <xf numFmtId="0" fontId="2" fillId="0" borderId="50" xfId="14" applyFont="1" applyFill="1" applyBorder="1" applyAlignment="1">
      <alignment horizontal="left" vertical="top" wrapText="1"/>
    </xf>
    <xf numFmtId="0" fontId="7" fillId="3" borderId="52" xfId="14" applyFont="1" applyFill="1" applyBorder="1" applyAlignment="1">
      <alignment horizontal="center" vertical="center" wrapText="1"/>
    </xf>
    <xf numFmtId="0" fontId="4" fillId="3" borderId="23" xfId="14" applyFont="1" applyFill="1" applyBorder="1" applyAlignment="1">
      <alignment horizontal="center" vertical="center" wrapText="1"/>
    </xf>
    <xf numFmtId="164" fontId="6" fillId="0" borderId="56" xfId="14" applyNumberFormat="1" applyFont="1" applyFill="1" applyBorder="1" applyAlignment="1">
      <alignment horizontal="center" vertical="top"/>
    </xf>
    <xf numFmtId="164" fontId="6" fillId="0" borderId="57" xfId="14" applyNumberFormat="1" applyFont="1" applyFill="1" applyBorder="1" applyAlignment="1">
      <alignment horizontal="center" vertical="top"/>
    </xf>
    <xf numFmtId="164" fontId="6" fillId="0" borderId="58" xfId="14" applyNumberFormat="1" applyFont="1" applyFill="1" applyBorder="1" applyAlignment="1">
      <alignment horizontal="center" vertical="top"/>
    </xf>
    <xf numFmtId="164" fontId="12" fillId="0" borderId="23" xfId="14" applyNumberFormat="1" applyFont="1" applyFill="1" applyBorder="1" applyAlignment="1">
      <alignment horizontal="center" vertical="top"/>
    </xf>
    <xf numFmtId="0" fontId="12" fillId="0" borderId="48" xfId="14" applyFont="1" applyFill="1" applyBorder="1" applyAlignment="1">
      <alignment horizontal="center" vertical="top" wrapText="1"/>
    </xf>
    <xf numFmtId="164" fontId="12" fillId="0" borderId="49" xfId="14" applyNumberFormat="1" applyFont="1" applyFill="1" applyBorder="1" applyAlignment="1">
      <alignment horizontal="center" vertical="top"/>
    </xf>
    <xf numFmtId="164" fontId="12" fillId="0" borderId="52" xfId="14" applyNumberFormat="1" applyFont="1" applyFill="1" applyBorder="1" applyAlignment="1">
      <alignment horizontal="center" vertical="top"/>
    </xf>
    <xf numFmtId="164" fontId="2" fillId="0" borderId="47" xfId="14" applyNumberFormat="1" applyFont="1" applyFill="1" applyBorder="1" applyAlignment="1">
      <alignment horizontal="center" vertical="top"/>
    </xf>
    <xf numFmtId="164" fontId="2" fillId="0" borderId="53" xfId="14" applyNumberFormat="1" applyFont="1" applyFill="1" applyBorder="1" applyAlignment="1">
      <alignment horizontal="center" vertical="top"/>
    </xf>
    <xf numFmtId="164" fontId="2" fillId="0" borderId="44" xfId="14" applyNumberFormat="1" applyFont="1" applyFill="1" applyBorder="1" applyAlignment="1">
      <alignment horizontal="center" vertical="top"/>
    </xf>
    <xf numFmtId="164" fontId="2" fillId="0" borderId="54" xfId="14" applyNumberFormat="1" applyFont="1" applyFill="1" applyBorder="1" applyAlignment="1">
      <alignment horizontal="center" vertical="top"/>
    </xf>
    <xf numFmtId="164" fontId="2" fillId="0" borderId="51" xfId="14" applyNumberFormat="1" applyFont="1" applyFill="1" applyBorder="1" applyAlignment="1">
      <alignment horizontal="center" vertical="top"/>
    </xf>
    <xf numFmtId="164" fontId="2" fillId="0" borderId="55" xfId="14" applyNumberFormat="1" applyFont="1" applyFill="1" applyBorder="1" applyAlignment="1">
      <alignment horizontal="center" vertical="top"/>
    </xf>
    <xf numFmtId="164" fontId="2" fillId="0" borderId="0" xfId="12" applyNumberFormat="1" applyFont="1" applyFill="1" applyBorder="1" applyAlignment="1">
      <alignment horizontal="center" vertical="top"/>
    </xf>
    <xf numFmtId="164" fontId="6" fillId="0" borderId="0" xfId="12" applyNumberFormat="1" applyFont="1" applyFill="1" applyBorder="1" applyAlignment="1">
      <alignment horizontal="center" vertical="top"/>
    </xf>
    <xf numFmtId="3" fontId="6" fillId="0" borderId="0" xfId="12" applyNumberFormat="1" applyFont="1" applyFill="1" applyBorder="1" applyAlignment="1">
      <alignment horizontal="center" vertical="top"/>
    </xf>
    <xf numFmtId="0" fontId="7" fillId="0" borderId="0" xfId="12" applyFont="1" applyFill="1" applyBorder="1" applyAlignment="1">
      <alignment horizontal="center"/>
    </xf>
    <xf numFmtId="3" fontId="22" fillId="0" borderId="60" xfId="0" applyNumberFormat="1" applyFont="1" applyBorder="1" applyAlignment="1">
      <alignment horizontal="center"/>
    </xf>
    <xf numFmtId="0" fontId="24" fillId="0" borderId="61" xfId="0" applyFont="1" applyBorder="1" applyAlignment="1">
      <alignment horizontal="left"/>
    </xf>
    <xf numFmtId="3" fontId="24" fillId="0" borderId="61" xfId="0" applyNumberFormat="1" applyFont="1" applyBorder="1" applyAlignment="1">
      <alignment horizontal="center"/>
    </xf>
    <xf numFmtId="0" fontId="22" fillId="0" borderId="60" xfId="0" applyFont="1" applyBorder="1" applyAlignment="1">
      <alignment horizontal="left" indent="1"/>
    </xf>
    <xf numFmtId="0" fontId="23" fillId="4" borderId="59" xfId="0" applyFont="1" applyFill="1" applyBorder="1"/>
    <xf numFmtId="0" fontId="23" fillId="4" borderId="59" xfId="0" applyFont="1" applyFill="1" applyBorder="1" applyAlignment="1">
      <alignment horizontal="center"/>
    </xf>
    <xf numFmtId="0" fontId="23" fillId="5" borderId="60" xfId="0" applyFont="1" applyFill="1" applyBorder="1" applyAlignment="1">
      <alignment horizontal="left"/>
    </xf>
    <xf numFmtId="3" fontId="23" fillId="5" borderId="60" xfId="0" applyNumberFormat="1" applyFont="1" applyFill="1" applyBorder="1" applyAlignment="1">
      <alignment horizontal="center"/>
    </xf>
    <xf numFmtId="0" fontId="3" fillId="0" borderId="2"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32" xfId="1" applyFont="1" applyFill="1" applyBorder="1" applyAlignment="1">
      <alignment horizontal="center" vertical="top" wrapText="1"/>
    </xf>
    <xf numFmtId="0" fontId="3" fillId="0" borderId="33" xfId="1" applyFont="1" applyFill="1" applyBorder="1" applyAlignment="1">
      <alignment horizontal="center" vertical="top" wrapText="1"/>
    </xf>
    <xf numFmtId="0" fontId="3" fillId="0" borderId="34" xfId="1" applyFont="1" applyFill="1" applyBorder="1" applyAlignment="1">
      <alignment horizontal="center" vertical="top" wrapText="1"/>
    </xf>
    <xf numFmtId="0" fontId="13" fillId="0" borderId="18" xfId="0" applyFont="1" applyFill="1" applyBorder="1" applyAlignment="1">
      <alignment horizontal="center"/>
    </xf>
    <xf numFmtId="0" fontId="13" fillId="0" borderId="19" xfId="0" applyFont="1" applyFill="1" applyBorder="1" applyAlignment="1">
      <alignment horizontal="center"/>
    </xf>
    <xf numFmtId="0" fontId="3" fillId="0" borderId="11" xfId="1" applyFont="1" applyFill="1" applyBorder="1" applyAlignment="1">
      <alignment horizontal="left" vertical="top" wrapText="1"/>
    </xf>
    <xf numFmtId="0" fontId="13" fillId="0" borderId="25" xfId="1" applyFont="1" applyFill="1" applyBorder="1" applyAlignment="1">
      <alignment horizontal="center" vertical="top" wrapText="1"/>
    </xf>
    <xf numFmtId="0" fontId="13" fillId="0" borderId="35" xfId="1" applyFont="1" applyFill="1" applyBorder="1" applyAlignment="1">
      <alignment horizontal="center" vertical="top" wrapText="1"/>
    </xf>
    <xf numFmtId="0" fontId="13" fillId="0" borderId="36" xfId="1" applyFont="1" applyFill="1" applyBorder="1" applyAlignment="1">
      <alignment horizontal="center" vertical="top" wrapText="1"/>
    </xf>
    <xf numFmtId="0" fontId="7" fillId="3" borderId="4" xfId="1" applyFont="1" applyFill="1" applyBorder="1" applyAlignment="1">
      <alignment horizontal="center" wrapText="1"/>
    </xf>
    <xf numFmtId="0" fontId="7" fillId="3" borderId="24" xfId="1" applyFont="1" applyFill="1" applyBorder="1" applyAlignment="1">
      <alignment horizontal="center" wrapText="1"/>
    </xf>
    <xf numFmtId="0" fontId="4" fillId="3" borderId="28" xfId="5" applyFont="1" applyFill="1" applyBorder="1" applyAlignment="1">
      <alignment horizontal="center" vertical="center" wrapText="1"/>
    </xf>
    <xf numFmtId="0" fontId="4" fillId="3" borderId="29" xfId="5" applyFont="1" applyFill="1" applyBorder="1" applyAlignment="1">
      <alignment horizontal="center" vertical="center" wrapText="1"/>
    </xf>
    <xf numFmtId="0" fontId="4" fillId="3" borderId="30" xfId="5"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 xfId="1" applyFont="1" applyFill="1" applyBorder="1" applyAlignment="1">
      <alignment horizontal="center" wrapText="1"/>
    </xf>
    <xf numFmtId="0" fontId="7" fillId="3" borderId="21" xfId="1" applyFont="1" applyFill="1" applyBorder="1" applyAlignment="1">
      <alignment horizontal="center" wrapText="1"/>
    </xf>
    <xf numFmtId="0" fontId="7" fillId="3" borderId="2"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2" fillId="0" borderId="4"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11" xfId="1" applyFont="1" applyFill="1" applyBorder="1" applyAlignment="1">
      <alignment horizontal="left" vertical="top" wrapText="1"/>
    </xf>
    <xf numFmtId="0" fontId="6" fillId="0" borderId="18" xfId="0" applyFont="1" applyFill="1" applyBorder="1" applyAlignment="1">
      <alignment horizontal="center"/>
    </xf>
    <xf numFmtId="0" fontId="6" fillId="0" borderId="19" xfId="0" applyFont="1" applyFill="1" applyBorder="1" applyAlignment="1">
      <alignment horizontal="center"/>
    </xf>
    <xf numFmtId="0" fontId="12"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2" fillId="0" borderId="16" xfId="1" applyFont="1" applyFill="1" applyBorder="1" applyAlignment="1">
      <alignment horizontal="left" vertical="top" wrapText="1"/>
    </xf>
    <xf numFmtId="0" fontId="7" fillId="3" borderId="1" xfId="6" applyFont="1" applyFill="1" applyBorder="1" applyAlignment="1">
      <alignment horizontal="center" vertical="center" wrapText="1"/>
    </xf>
    <xf numFmtId="0" fontId="7" fillId="3" borderId="3" xfId="6" applyFont="1" applyFill="1" applyBorder="1" applyAlignment="1">
      <alignment horizontal="center" vertical="center" wrapText="1"/>
    </xf>
    <xf numFmtId="0" fontId="7" fillId="3" borderId="7" xfId="6" applyFont="1" applyFill="1" applyBorder="1" applyAlignment="1">
      <alignment horizontal="center" vertical="center" wrapText="1"/>
    </xf>
    <xf numFmtId="0" fontId="7" fillId="3" borderId="2" xfId="6" applyFont="1" applyFill="1" applyBorder="1" applyAlignment="1">
      <alignment horizontal="center" vertical="center" wrapText="1"/>
    </xf>
    <xf numFmtId="0" fontId="7" fillId="3" borderId="4" xfId="6" applyFont="1" applyFill="1" applyBorder="1" applyAlignment="1">
      <alignment horizontal="center" vertical="center" wrapText="1"/>
    </xf>
    <xf numFmtId="0" fontId="7" fillId="3" borderId="8" xfId="6" applyFont="1" applyFill="1" applyBorder="1" applyAlignment="1">
      <alignment horizontal="center" vertical="center" wrapText="1"/>
    </xf>
    <xf numFmtId="0" fontId="2" fillId="0" borderId="15" xfId="1" applyFont="1" applyFill="1" applyBorder="1" applyAlignment="1">
      <alignment horizontal="left" vertical="top" wrapText="1"/>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15" fillId="0" borderId="32" xfId="0" applyFont="1" applyBorder="1" applyAlignment="1">
      <alignment horizontal="center" vertical="top" wrapText="1"/>
    </xf>
    <xf numFmtId="0" fontId="15" fillId="0" borderId="33" xfId="0" applyFont="1" applyBorder="1" applyAlignment="1">
      <alignment horizontal="center" vertical="top" wrapText="1"/>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1" applyFont="1" applyFill="1" applyBorder="1" applyAlignment="1">
      <alignment horizontal="center" vertical="center" wrapText="1"/>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Alignment="1">
      <alignment horizontal="left" vertical="center" wrapText="1"/>
    </xf>
    <xf numFmtId="0" fontId="14" fillId="3" borderId="1"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7" fillId="3" borderId="1" xfId="8" applyFont="1" applyFill="1" applyBorder="1" applyAlignment="1">
      <alignment horizontal="center" vertical="center" wrapText="1"/>
    </xf>
    <xf numFmtId="0" fontId="7" fillId="3" borderId="7" xfId="8" applyFont="1" applyFill="1" applyBorder="1" applyAlignment="1">
      <alignment horizontal="center" vertical="center" wrapText="1"/>
    </xf>
    <xf numFmtId="0" fontId="2" fillId="0" borderId="4" xfId="11" applyFont="1" applyFill="1" applyBorder="1" applyAlignment="1">
      <alignment horizontal="left" vertical="top" wrapText="1"/>
    </xf>
    <xf numFmtId="0" fontId="2" fillId="0" borderId="10" xfId="11" applyFont="1" applyFill="1" applyBorder="1" applyAlignment="1">
      <alignment horizontal="left" vertical="top" wrapText="1"/>
    </xf>
    <xf numFmtId="0" fontId="2" fillId="0" borderId="3" xfId="11" applyFont="1" applyFill="1" applyBorder="1" applyAlignment="1">
      <alignment horizontal="left" vertical="top" wrapText="1"/>
    </xf>
    <xf numFmtId="0" fontId="2" fillId="0" borderId="11" xfId="11" applyFont="1" applyFill="1" applyBorder="1" applyAlignment="1">
      <alignment horizontal="left" vertical="top" wrapText="1"/>
    </xf>
    <xf numFmtId="0" fontId="7" fillId="3" borderId="1" xfId="11" applyFont="1" applyFill="1" applyBorder="1" applyAlignment="1">
      <alignment horizontal="center" vertical="center" wrapText="1"/>
    </xf>
    <xf numFmtId="0" fontId="7" fillId="3" borderId="2" xfId="11" applyFont="1" applyFill="1" applyBorder="1" applyAlignment="1">
      <alignment horizontal="center" vertical="center" wrapText="1"/>
    </xf>
    <xf numFmtId="0" fontId="7" fillId="3" borderId="21" xfId="1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3" xfId="11" applyFont="1" applyFill="1" applyBorder="1" applyAlignment="1">
      <alignment horizontal="center" vertical="center" wrapText="1"/>
    </xf>
    <xf numFmtId="0" fontId="7" fillId="3" borderId="4" xfId="11" applyFont="1" applyFill="1" applyBorder="1" applyAlignment="1">
      <alignment horizontal="center" vertical="center" wrapText="1"/>
    </xf>
    <xf numFmtId="0" fontId="7" fillId="3" borderId="24" xfId="11" applyFont="1" applyFill="1" applyBorder="1" applyAlignment="1">
      <alignment horizontal="center" vertical="center" wrapText="1"/>
    </xf>
    <xf numFmtId="0" fontId="7" fillId="3" borderId="6" xfId="11" applyFont="1" applyFill="1" applyBorder="1" applyAlignment="1">
      <alignment horizontal="center" vertical="center" wrapText="1"/>
    </xf>
    <xf numFmtId="0" fontId="7" fillId="3" borderId="7" xfId="11" applyFont="1" applyFill="1" applyBorder="1" applyAlignment="1">
      <alignment horizontal="center" vertical="center" wrapText="1"/>
    </xf>
    <xf numFmtId="0" fontId="7" fillId="3" borderId="8" xfId="11" applyFont="1" applyFill="1" applyBorder="1" applyAlignment="1">
      <alignment horizontal="center" vertical="center" wrapText="1"/>
    </xf>
    <xf numFmtId="0" fontId="7" fillId="3" borderId="25" xfId="11" applyFont="1" applyFill="1" applyBorder="1" applyAlignment="1">
      <alignment horizontal="center" vertical="center" wrapText="1"/>
    </xf>
    <xf numFmtId="0" fontId="2" fillId="0" borderId="16" xfId="11" applyFont="1" applyFill="1" applyBorder="1" applyAlignment="1">
      <alignment horizontal="left" vertical="top"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2" fillId="0" borderId="15" xfId="11" applyFont="1" applyFill="1" applyBorder="1" applyAlignment="1">
      <alignment horizontal="left" vertical="top" wrapText="1"/>
    </xf>
    <xf numFmtId="0" fontId="19" fillId="0" borderId="18" xfId="0" applyFont="1" applyFill="1" applyBorder="1" applyAlignment="1">
      <alignment horizontal="center" vertical="top" wrapText="1"/>
    </xf>
    <xf numFmtId="0" fontId="19" fillId="0" borderId="19" xfId="0" applyFont="1" applyFill="1" applyBorder="1" applyAlignment="1">
      <alignment horizontal="center"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18" fillId="0" borderId="0" xfId="0" applyFont="1" applyBorder="1" applyAlignment="1">
      <alignment horizontal="left" vertical="center" wrapText="1"/>
    </xf>
    <xf numFmtId="0" fontId="7" fillId="3" borderId="2"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7" xfId="0" applyFont="1" applyFill="1" applyBorder="1" applyAlignment="1">
      <alignment horizontal="center" vertical="center"/>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 fillId="0" borderId="31" xfId="10" applyFont="1" applyFill="1" applyBorder="1" applyAlignment="1">
      <alignment horizontal="center"/>
    </xf>
    <xf numFmtId="0" fontId="4" fillId="3" borderId="3" xfId="0" applyFont="1" applyFill="1" applyBorder="1" applyAlignment="1">
      <alignment horizontal="center" vertical="center"/>
    </xf>
    <xf numFmtId="0" fontId="7" fillId="3" borderId="2" xfId="9" applyFont="1" applyFill="1" applyBorder="1" applyAlignment="1">
      <alignment horizontal="center" vertical="center" wrapText="1"/>
    </xf>
    <xf numFmtId="0" fontId="7" fillId="3" borderId="4" xfId="9" applyFont="1" applyFill="1" applyBorder="1" applyAlignment="1">
      <alignment horizontal="center" vertical="center" wrapText="1"/>
    </xf>
    <xf numFmtId="0" fontId="7" fillId="3" borderId="2" xfId="10" applyFont="1" applyFill="1" applyBorder="1" applyAlignment="1">
      <alignment horizontal="center" wrapText="1"/>
    </xf>
    <xf numFmtId="0" fontId="7" fillId="3" borderId="5" xfId="10" applyFont="1" applyFill="1" applyBorder="1" applyAlignment="1">
      <alignment horizontal="center" wrapText="1"/>
    </xf>
    <xf numFmtId="0" fontId="21" fillId="0" borderId="18"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8" xfId="0" applyFont="1" applyFill="1" applyBorder="1" applyAlignment="1">
      <alignment horizontal="center" vertical="top" wrapText="1"/>
    </xf>
    <xf numFmtId="0" fontId="18" fillId="0" borderId="0" xfId="0" applyFont="1" applyBorder="1" applyAlignment="1">
      <alignment horizontal="center" vertical="center" wrapText="1"/>
    </xf>
  </cellXfs>
  <cellStyles count="15">
    <cellStyle name="Normal" xfId="0" builtinId="0"/>
    <cellStyle name="Normal_1.1" xfId="5"/>
    <cellStyle name="Normal_4.1" xfId="7"/>
    <cellStyle name="Normal_Hoja1" xfId="1"/>
    <cellStyle name="Normal_Hoja1_1" xfId="11"/>
    <cellStyle name="Normal_Hoja2_1" xfId="6"/>
    <cellStyle name="Normal_Hoja3" xfId="2"/>
    <cellStyle name="Normal_Numeral 2" xfId="14"/>
    <cellStyle name="Normal_Numeral 3" xfId="13"/>
    <cellStyle name="Normal_Numeral 3_1" xfId="12"/>
    <cellStyle name="Normal_Numeral 4" xfId="4"/>
    <cellStyle name="Normal_Numeral 5" xfId="8"/>
    <cellStyle name="Normal_Numeral 7" xfId="3"/>
    <cellStyle name="Normal_Numeral 7 2" xfId="9"/>
    <cellStyle name="Normal_Numeral 8_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207308</xdr:colOff>
      <xdr:row>0</xdr:row>
      <xdr:rowOff>84045</xdr:rowOff>
    </xdr:from>
    <xdr:to>
      <xdr:col>0</xdr:col>
      <xdr:colOff>844398</xdr:colOff>
      <xdr:row>2</xdr:row>
      <xdr:rowOff>80684</xdr:rowOff>
    </xdr:to>
    <xdr:pic>
      <xdr:nvPicPr>
        <xdr:cNvPr id="2" name="Imagen 1"/>
        <xdr:cNvPicPr>
          <a:picLocks noChangeAspect="1"/>
        </xdr:cNvPicPr>
      </xdr:nvPicPr>
      <xdr:blipFill>
        <a:blip xmlns:r="http://schemas.openxmlformats.org/officeDocument/2006/relationships" r:embed="rId1"/>
        <a:stretch>
          <a:fillRect/>
        </a:stretch>
      </xdr:blipFill>
      <xdr:spPr>
        <a:xfrm>
          <a:off x="207308" y="84045"/>
          <a:ext cx="637090" cy="590551"/>
        </a:xfrm>
        <a:prstGeom prst="rect">
          <a:avLst/>
        </a:prstGeom>
      </xdr:spPr>
    </xdr:pic>
    <xdr:clientData/>
  </xdr:twoCellAnchor>
  <xdr:twoCellAnchor editAs="oneCell">
    <xdr:from>
      <xdr:col>7</xdr:col>
      <xdr:colOff>545169</xdr:colOff>
      <xdr:row>0</xdr:row>
      <xdr:rowOff>98333</xdr:rowOff>
    </xdr:from>
    <xdr:to>
      <xdr:col>8</xdr:col>
      <xdr:colOff>382624</xdr:colOff>
      <xdr:row>2</xdr:row>
      <xdr:rowOff>66559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6125" y="98333"/>
          <a:ext cx="616264" cy="562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209551</xdr:colOff>
      <xdr:row>0</xdr:row>
      <xdr:rowOff>57150</xdr:rowOff>
    </xdr:from>
    <xdr:to>
      <xdr:col>0</xdr:col>
      <xdr:colOff>846641</xdr:colOff>
      <xdr:row>2</xdr:row>
      <xdr:rowOff>57151</xdr:rowOff>
    </xdr:to>
    <xdr:pic>
      <xdr:nvPicPr>
        <xdr:cNvPr id="2" name="Imagen 1"/>
        <xdr:cNvPicPr>
          <a:picLocks noChangeAspect="1"/>
        </xdr:cNvPicPr>
      </xdr:nvPicPr>
      <xdr:blipFill>
        <a:blip xmlns:r="http://schemas.openxmlformats.org/officeDocument/2006/relationships" r:embed="rId1"/>
        <a:stretch>
          <a:fillRect/>
        </a:stretch>
      </xdr:blipFill>
      <xdr:spPr>
        <a:xfrm>
          <a:off x="209551" y="57150"/>
          <a:ext cx="637090" cy="590551"/>
        </a:xfrm>
        <a:prstGeom prst="rect">
          <a:avLst/>
        </a:prstGeom>
      </xdr:spPr>
    </xdr:pic>
    <xdr:clientData/>
  </xdr:twoCellAnchor>
  <xdr:twoCellAnchor editAs="oneCell">
    <xdr:from>
      <xdr:col>5</xdr:col>
      <xdr:colOff>653868</xdr:colOff>
      <xdr:row>0</xdr:row>
      <xdr:rowOff>71438</xdr:rowOff>
    </xdr:from>
    <xdr:to>
      <xdr:col>6</xdr:col>
      <xdr:colOff>508132</xdr:colOff>
      <xdr:row>2</xdr:row>
      <xdr:rowOff>43026</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8368" y="71438"/>
          <a:ext cx="616264" cy="562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185738</xdr:colOff>
      <xdr:row>0</xdr:row>
      <xdr:rowOff>61912</xdr:rowOff>
    </xdr:from>
    <xdr:to>
      <xdr:col>0</xdr:col>
      <xdr:colOff>822828</xdr:colOff>
      <xdr:row>2</xdr:row>
      <xdr:rowOff>61913</xdr:rowOff>
    </xdr:to>
    <xdr:pic>
      <xdr:nvPicPr>
        <xdr:cNvPr id="2" name="Imagen 1"/>
        <xdr:cNvPicPr>
          <a:picLocks noChangeAspect="1"/>
        </xdr:cNvPicPr>
      </xdr:nvPicPr>
      <xdr:blipFill>
        <a:blip xmlns:r="http://schemas.openxmlformats.org/officeDocument/2006/relationships" r:embed="rId1"/>
        <a:stretch>
          <a:fillRect/>
        </a:stretch>
      </xdr:blipFill>
      <xdr:spPr>
        <a:xfrm>
          <a:off x="185738" y="61912"/>
          <a:ext cx="637090" cy="590551"/>
        </a:xfrm>
        <a:prstGeom prst="rect">
          <a:avLst/>
        </a:prstGeom>
      </xdr:spPr>
    </xdr:pic>
    <xdr:clientData/>
  </xdr:twoCellAnchor>
  <xdr:twoCellAnchor editAs="oneCell">
    <xdr:from>
      <xdr:col>5</xdr:col>
      <xdr:colOff>129992</xdr:colOff>
      <xdr:row>0</xdr:row>
      <xdr:rowOff>76200</xdr:rowOff>
    </xdr:from>
    <xdr:to>
      <xdr:col>5</xdr:col>
      <xdr:colOff>746256</xdr:colOff>
      <xdr:row>2</xdr:row>
      <xdr:rowOff>47788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4555" y="76200"/>
          <a:ext cx="616264" cy="562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0</xdr:row>
      <xdr:rowOff>57150</xdr:rowOff>
    </xdr:from>
    <xdr:to>
      <xdr:col>0</xdr:col>
      <xdr:colOff>846640</xdr:colOff>
      <xdr:row>2</xdr:row>
      <xdr:rowOff>57151</xdr:rowOff>
    </xdr:to>
    <xdr:pic>
      <xdr:nvPicPr>
        <xdr:cNvPr id="2" name="Imagen 1"/>
        <xdr:cNvPicPr>
          <a:picLocks noChangeAspect="1"/>
        </xdr:cNvPicPr>
      </xdr:nvPicPr>
      <xdr:blipFill>
        <a:blip xmlns:r="http://schemas.openxmlformats.org/officeDocument/2006/relationships" r:embed="rId1"/>
        <a:stretch>
          <a:fillRect/>
        </a:stretch>
      </xdr:blipFill>
      <xdr:spPr>
        <a:xfrm>
          <a:off x="209550" y="57150"/>
          <a:ext cx="637090" cy="590551"/>
        </a:xfrm>
        <a:prstGeom prst="rect">
          <a:avLst/>
        </a:prstGeom>
      </xdr:spPr>
    </xdr:pic>
    <xdr:clientData/>
  </xdr:twoCellAnchor>
  <xdr:twoCellAnchor editAs="oneCell">
    <xdr:from>
      <xdr:col>4</xdr:col>
      <xdr:colOff>430029</xdr:colOff>
      <xdr:row>0</xdr:row>
      <xdr:rowOff>71438</xdr:rowOff>
    </xdr:from>
    <xdr:to>
      <xdr:col>5</xdr:col>
      <xdr:colOff>284293</xdr:colOff>
      <xdr:row>2</xdr:row>
      <xdr:rowOff>43026</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8367" y="71438"/>
          <a:ext cx="616264" cy="5621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0</xdr:row>
      <xdr:rowOff>66676</xdr:rowOff>
    </xdr:from>
    <xdr:to>
      <xdr:col>0</xdr:col>
      <xdr:colOff>884740</xdr:colOff>
      <xdr:row>2</xdr:row>
      <xdr:rowOff>66677</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66676"/>
          <a:ext cx="637090" cy="590551"/>
        </a:xfrm>
        <a:prstGeom prst="rect">
          <a:avLst/>
        </a:prstGeom>
      </xdr:spPr>
    </xdr:pic>
    <xdr:clientData/>
  </xdr:twoCellAnchor>
  <xdr:twoCellAnchor editAs="oneCell">
    <xdr:from>
      <xdr:col>1</xdr:col>
      <xdr:colOff>5173479</xdr:colOff>
      <xdr:row>0</xdr:row>
      <xdr:rowOff>80964</xdr:rowOff>
    </xdr:from>
    <xdr:to>
      <xdr:col>2</xdr:col>
      <xdr:colOff>436693</xdr:colOff>
      <xdr:row>2</xdr:row>
      <xdr:rowOff>52552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6467" y="80964"/>
          <a:ext cx="616264" cy="5621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66675</xdr:rowOff>
    </xdr:from>
    <xdr:to>
      <xdr:col>0</xdr:col>
      <xdr:colOff>846640</xdr:colOff>
      <xdr:row>2</xdr:row>
      <xdr:rowOff>66676</xdr:rowOff>
    </xdr:to>
    <xdr:pic>
      <xdr:nvPicPr>
        <xdr:cNvPr id="2" name="Imagen 1"/>
        <xdr:cNvPicPr>
          <a:picLocks noChangeAspect="1"/>
        </xdr:cNvPicPr>
      </xdr:nvPicPr>
      <xdr:blipFill>
        <a:blip xmlns:r="http://schemas.openxmlformats.org/officeDocument/2006/relationships" r:embed="rId1"/>
        <a:stretch>
          <a:fillRect/>
        </a:stretch>
      </xdr:blipFill>
      <xdr:spPr>
        <a:xfrm>
          <a:off x="209550" y="66675"/>
          <a:ext cx="637090" cy="590551"/>
        </a:xfrm>
        <a:prstGeom prst="rect">
          <a:avLst/>
        </a:prstGeom>
      </xdr:spPr>
    </xdr:pic>
    <xdr:clientData/>
  </xdr:twoCellAnchor>
  <xdr:twoCellAnchor editAs="oneCell">
    <xdr:from>
      <xdr:col>5</xdr:col>
      <xdr:colOff>349067</xdr:colOff>
      <xdr:row>0</xdr:row>
      <xdr:rowOff>80963</xdr:rowOff>
    </xdr:from>
    <xdr:to>
      <xdr:col>6</xdr:col>
      <xdr:colOff>203331</xdr:colOff>
      <xdr:row>2</xdr:row>
      <xdr:rowOff>52551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8367" y="80963"/>
          <a:ext cx="616264" cy="5621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223838</xdr:colOff>
      <xdr:row>0</xdr:row>
      <xdr:rowOff>66676</xdr:rowOff>
    </xdr:from>
    <xdr:to>
      <xdr:col>0</xdr:col>
      <xdr:colOff>860928</xdr:colOff>
      <xdr:row>2</xdr:row>
      <xdr:rowOff>66677</xdr:rowOff>
    </xdr:to>
    <xdr:pic>
      <xdr:nvPicPr>
        <xdr:cNvPr id="2" name="Imagen 1"/>
        <xdr:cNvPicPr>
          <a:picLocks noChangeAspect="1"/>
        </xdr:cNvPicPr>
      </xdr:nvPicPr>
      <xdr:blipFill>
        <a:blip xmlns:r="http://schemas.openxmlformats.org/officeDocument/2006/relationships" r:embed="rId1"/>
        <a:stretch>
          <a:fillRect/>
        </a:stretch>
      </xdr:blipFill>
      <xdr:spPr>
        <a:xfrm>
          <a:off x="223838" y="66676"/>
          <a:ext cx="637090" cy="590551"/>
        </a:xfrm>
        <a:prstGeom prst="rect">
          <a:avLst/>
        </a:prstGeom>
      </xdr:spPr>
    </xdr:pic>
    <xdr:clientData/>
  </xdr:twoCellAnchor>
  <xdr:twoCellAnchor editAs="oneCell">
    <xdr:from>
      <xdr:col>2</xdr:col>
      <xdr:colOff>4387667</xdr:colOff>
      <xdr:row>0</xdr:row>
      <xdr:rowOff>80964</xdr:rowOff>
    </xdr:from>
    <xdr:to>
      <xdr:col>2</xdr:col>
      <xdr:colOff>5003931</xdr:colOff>
      <xdr:row>2</xdr:row>
      <xdr:rowOff>52552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2655" y="80964"/>
          <a:ext cx="616264" cy="5621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214312</xdr:colOff>
      <xdr:row>0</xdr:row>
      <xdr:rowOff>66675</xdr:rowOff>
    </xdr:from>
    <xdr:to>
      <xdr:col>0</xdr:col>
      <xdr:colOff>851402</xdr:colOff>
      <xdr:row>2</xdr:row>
      <xdr:rowOff>66676</xdr:rowOff>
    </xdr:to>
    <xdr:pic>
      <xdr:nvPicPr>
        <xdr:cNvPr id="4" name="Imagen 3"/>
        <xdr:cNvPicPr>
          <a:picLocks noChangeAspect="1"/>
        </xdr:cNvPicPr>
      </xdr:nvPicPr>
      <xdr:blipFill>
        <a:blip xmlns:r="http://schemas.openxmlformats.org/officeDocument/2006/relationships" r:embed="rId1"/>
        <a:stretch>
          <a:fillRect/>
        </a:stretch>
      </xdr:blipFill>
      <xdr:spPr>
        <a:xfrm>
          <a:off x="214312" y="66675"/>
          <a:ext cx="637090" cy="590551"/>
        </a:xfrm>
        <a:prstGeom prst="rect">
          <a:avLst/>
        </a:prstGeom>
      </xdr:spPr>
    </xdr:pic>
    <xdr:clientData/>
  </xdr:twoCellAnchor>
  <xdr:twoCellAnchor editAs="oneCell">
    <xdr:from>
      <xdr:col>3</xdr:col>
      <xdr:colOff>82366</xdr:colOff>
      <xdr:row>0</xdr:row>
      <xdr:rowOff>80963</xdr:rowOff>
    </xdr:from>
    <xdr:to>
      <xdr:col>3</xdr:col>
      <xdr:colOff>698630</xdr:colOff>
      <xdr:row>2</xdr:row>
      <xdr:rowOff>52551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9341" y="80963"/>
          <a:ext cx="616264" cy="562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F142"/>
  <sheetViews>
    <sheetView showGridLines="0" tabSelected="1" topLeftCell="A13" zoomScaleNormal="100" workbookViewId="0">
      <selection activeCell="C9" sqref="C9:C12"/>
    </sheetView>
  </sheetViews>
  <sheetFormatPr baseColWidth="10" defaultColWidth="10.7109375" defaultRowHeight="12" x14ac:dyDescent="0.2"/>
  <cols>
    <col min="1" max="1" width="14.5703125" style="2" customWidth="1"/>
    <col min="2" max="6" width="10.7109375" style="2"/>
    <col min="7" max="93" width="11" style="2" customWidth="1"/>
    <col min="94" max="16384" width="10.7109375" style="2"/>
  </cols>
  <sheetData>
    <row r="1" spans="2:84" ht="28.5" x14ac:dyDescent="0.45">
      <c r="B1" s="6" t="s">
        <v>350</v>
      </c>
    </row>
    <row r="2" spans="2:84" ht="18.75" x14ac:dyDescent="0.3">
      <c r="B2" s="7" t="s">
        <v>351</v>
      </c>
    </row>
    <row r="3" spans="2:84" ht="18.75" x14ac:dyDescent="0.3">
      <c r="B3" s="7" t="s">
        <v>352</v>
      </c>
    </row>
    <row r="7" spans="2:84" ht="15.4" customHeight="1" x14ac:dyDescent="0.2">
      <c r="B7" s="193" t="s">
        <v>355</v>
      </c>
      <c r="C7" s="193"/>
      <c r="D7" s="193"/>
      <c r="E7" s="193"/>
      <c r="F7" s="193"/>
      <c r="G7" s="193"/>
      <c r="H7" s="193"/>
      <c r="I7" s="193"/>
      <c r="J7" s="193"/>
      <c r="K7" s="193"/>
      <c r="L7" s="193"/>
      <c r="M7" s="193"/>
      <c r="N7" s="193"/>
      <c r="O7" s="193"/>
    </row>
    <row r="8" spans="2:84" ht="15.4" customHeight="1" thickBot="1" x14ac:dyDescent="0.25">
      <c r="B8" s="194"/>
      <c r="C8" s="194"/>
      <c r="D8" s="194"/>
      <c r="E8" s="194"/>
      <c r="F8" s="194"/>
      <c r="G8" s="194"/>
      <c r="H8" s="194"/>
      <c r="I8" s="194"/>
      <c r="J8" s="194"/>
      <c r="K8" s="194"/>
      <c r="L8" s="194"/>
      <c r="M8" s="194"/>
      <c r="N8" s="194"/>
      <c r="O8" s="194"/>
    </row>
    <row r="9" spans="2:84" ht="12.75" x14ac:dyDescent="0.2">
      <c r="B9" s="195" t="s">
        <v>6</v>
      </c>
      <c r="C9" s="198" t="s">
        <v>338</v>
      </c>
      <c r="D9" s="198" t="s">
        <v>8</v>
      </c>
      <c r="E9" s="198" t="s">
        <v>10</v>
      </c>
      <c r="F9" s="198" t="s">
        <v>348</v>
      </c>
      <c r="G9" s="201" t="s">
        <v>0</v>
      </c>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2"/>
      <c r="CF9" s="190" t="s">
        <v>349</v>
      </c>
    </row>
    <row r="10" spans="2:84" ht="12.75" x14ac:dyDescent="0.2">
      <c r="B10" s="196"/>
      <c r="C10" s="199"/>
      <c r="D10" s="199"/>
      <c r="E10" s="199"/>
      <c r="F10" s="199"/>
      <c r="G10" s="188" t="s">
        <v>304</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9"/>
      <c r="CF10" s="191"/>
    </row>
    <row r="11" spans="2:84" ht="12.75" x14ac:dyDescent="0.2">
      <c r="B11" s="196"/>
      <c r="C11" s="199"/>
      <c r="D11" s="199"/>
      <c r="E11" s="199"/>
      <c r="F11" s="199"/>
      <c r="G11" s="188" t="s">
        <v>305</v>
      </c>
      <c r="H11" s="188"/>
      <c r="I11" s="188" t="s">
        <v>306</v>
      </c>
      <c r="J11" s="188"/>
      <c r="K11" s="188"/>
      <c r="L11" s="188" t="s">
        <v>307</v>
      </c>
      <c r="M11" s="188"/>
      <c r="N11" s="188" t="s">
        <v>308</v>
      </c>
      <c r="O11" s="188"/>
      <c r="P11" s="188"/>
      <c r="Q11" s="188"/>
      <c r="R11" s="188" t="s">
        <v>309</v>
      </c>
      <c r="S11" s="188"/>
      <c r="T11" s="188"/>
      <c r="U11" s="188" t="s">
        <v>310</v>
      </c>
      <c r="V11" s="188"/>
      <c r="W11" s="188"/>
      <c r="X11" s="188"/>
      <c r="Y11" s="188" t="s">
        <v>311</v>
      </c>
      <c r="Z11" s="188"/>
      <c r="AA11" s="188"/>
      <c r="AB11" s="188" t="s">
        <v>312</v>
      </c>
      <c r="AC11" s="188"/>
      <c r="AD11" s="188" t="s">
        <v>313</v>
      </c>
      <c r="AE11" s="188"/>
      <c r="AF11" s="188" t="s">
        <v>314</v>
      </c>
      <c r="AG11" s="188"/>
      <c r="AH11" s="188" t="s">
        <v>315</v>
      </c>
      <c r="AI11" s="188"/>
      <c r="AJ11" s="188"/>
      <c r="AK11" s="188" t="s">
        <v>316</v>
      </c>
      <c r="AL11" s="188"/>
      <c r="AM11" s="188"/>
      <c r="AN11" s="188" t="s">
        <v>317</v>
      </c>
      <c r="AO11" s="188"/>
      <c r="AP11" s="188" t="s">
        <v>318</v>
      </c>
      <c r="AQ11" s="188"/>
      <c r="AR11" s="188" t="s">
        <v>319</v>
      </c>
      <c r="AS11" s="188"/>
      <c r="AT11" s="188"/>
      <c r="AU11" s="188" t="s">
        <v>320</v>
      </c>
      <c r="AV11" s="188"/>
      <c r="AW11" s="188"/>
      <c r="AX11" s="188" t="s">
        <v>321</v>
      </c>
      <c r="AY11" s="188"/>
      <c r="AZ11" s="188"/>
      <c r="BA11" s="188" t="s">
        <v>322</v>
      </c>
      <c r="BB11" s="188"/>
      <c r="BC11" s="188"/>
      <c r="BD11" s="188" t="s">
        <v>323</v>
      </c>
      <c r="BE11" s="188"/>
      <c r="BF11" s="188"/>
      <c r="BG11" s="188" t="s">
        <v>324</v>
      </c>
      <c r="BH11" s="188"/>
      <c r="BI11" s="188" t="s">
        <v>325</v>
      </c>
      <c r="BJ11" s="188"/>
      <c r="BK11" s="188" t="s">
        <v>326</v>
      </c>
      <c r="BL11" s="188"/>
      <c r="BM11" s="188"/>
      <c r="BN11" s="188" t="s">
        <v>327</v>
      </c>
      <c r="BO11" s="188"/>
      <c r="BP11" s="188" t="s">
        <v>328</v>
      </c>
      <c r="BQ11" s="188"/>
      <c r="BR11" s="188" t="s">
        <v>329</v>
      </c>
      <c r="BS11" s="188"/>
      <c r="BT11" s="188"/>
      <c r="BU11" s="188" t="s">
        <v>330</v>
      </c>
      <c r="BV11" s="188"/>
      <c r="BW11" s="188"/>
      <c r="BX11" s="188"/>
      <c r="BY11" s="188" t="s">
        <v>331</v>
      </c>
      <c r="BZ11" s="188"/>
      <c r="CA11" s="188"/>
      <c r="CB11" s="188"/>
      <c r="CC11" s="188" t="s">
        <v>332</v>
      </c>
      <c r="CD11" s="188"/>
      <c r="CE11" s="189"/>
      <c r="CF11" s="191"/>
    </row>
    <row r="12" spans="2:84" ht="26.25" thickBot="1" x14ac:dyDescent="0.25">
      <c r="B12" s="197"/>
      <c r="C12" s="200"/>
      <c r="D12" s="200"/>
      <c r="E12" s="200"/>
      <c r="F12" s="200"/>
      <c r="G12" s="5" t="s">
        <v>333</v>
      </c>
      <c r="H12" s="5" t="s">
        <v>5</v>
      </c>
      <c r="I12" s="5" t="s">
        <v>333</v>
      </c>
      <c r="J12" s="5" t="s">
        <v>4</v>
      </c>
      <c r="K12" s="5" t="s">
        <v>5</v>
      </c>
      <c r="L12" s="5" t="s">
        <v>333</v>
      </c>
      <c r="M12" s="5" t="s">
        <v>5</v>
      </c>
      <c r="N12" s="5" t="s">
        <v>333</v>
      </c>
      <c r="O12" s="5" t="s">
        <v>334</v>
      </c>
      <c r="P12" s="5" t="s">
        <v>335</v>
      </c>
      <c r="Q12" s="5" t="s">
        <v>5</v>
      </c>
      <c r="R12" s="5" t="s">
        <v>333</v>
      </c>
      <c r="S12" s="5" t="s">
        <v>334</v>
      </c>
      <c r="T12" s="5" t="s">
        <v>5</v>
      </c>
      <c r="U12" s="5" t="s">
        <v>333</v>
      </c>
      <c r="V12" s="5" t="s">
        <v>334</v>
      </c>
      <c r="W12" s="5" t="s">
        <v>336</v>
      </c>
      <c r="X12" s="5" t="s">
        <v>5</v>
      </c>
      <c r="Y12" s="5" t="s">
        <v>333</v>
      </c>
      <c r="Z12" s="5" t="s">
        <v>334</v>
      </c>
      <c r="AA12" s="5" t="s">
        <v>5</v>
      </c>
      <c r="AB12" s="5" t="s">
        <v>333</v>
      </c>
      <c r="AC12" s="5" t="s">
        <v>5</v>
      </c>
      <c r="AD12" s="5" t="s">
        <v>336</v>
      </c>
      <c r="AE12" s="5" t="s">
        <v>5</v>
      </c>
      <c r="AF12" s="5" t="s">
        <v>333</v>
      </c>
      <c r="AG12" s="5" t="s">
        <v>5</v>
      </c>
      <c r="AH12" s="5" t="s">
        <v>333</v>
      </c>
      <c r="AI12" s="5" t="s">
        <v>334</v>
      </c>
      <c r="AJ12" s="5" t="s">
        <v>5</v>
      </c>
      <c r="AK12" s="5" t="s">
        <v>333</v>
      </c>
      <c r="AL12" s="5" t="s">
        <v>4</v>
      </c>
      <c r="AM12" s="5" t="s">
        <v>5</v>
      </c>
      <c r="AN12" s="5" t="s">
        <v>333</v>
      </c>
      <c r="AO12" s="5" t="s">
        <v>5</v>
      </c>
      <c r="AP12" s="5" t="s">
        <v>333</v>
      </c>
      <c r="AQ12" s="5" t="s">
        <v>5</v>
      </c>
      <c r="AR12" s="5" t="s">
        <v>333</v>
      </c>
      <c r="AS12" s="5" t="s">
        <v>4</v>
      </c>
      <c r="AT12" s="5" t="s">
        <v>5</v>
      </c>
      <c r="AU12" s="5" t="s">
        <v>336</v>
      </c>
      <c r="AV12" s="5" t="s">
        <v>4</v>
      </c>
      <c r="AW12" s="5" t="s">
        <v>5</v>
      </c>
      <c r="AX12" s="5" t="s">
        <v>333</v>
      </c>
      <c r="AY12" s="5" t="s">
        <v>4</v>
      </c>
      <c r="AZ12" s="5" t="s">
        <v>5</v>
      </c>
      <c r="BA12" s="5" t="s">
        <v>333</v>
      </c>
      <c r="BB12" s="5" t="s">
        <v>4</v>
      </c>
      <c r="BC12" s="5" t="s">
        <v>5</v>
      </c>
      <c r="BD12" s="5" t="s">
        <v>333</v>
      </c>
      <c r="BE12" s="5" t="s">
        <v>334</v>
      </c>
      <c r="BF12" s="5" t="s">
        <v>5</v>
      </c>
      <c r="BG12" s="5" t="s">
        <v>333</v>
      </c>
      <c r="BH12" s="5" t="s">
        <v>5</v>
      </c>
      <c r="BI12" s="5" t="s">
        <v>333</v>
      </c>
      <c r="BJ12" s="5" t="s">
        <v>5</v>
      </c>
      <c r="BK12" s="5" t="s">
        <v>333</v>
      </c>
      <c r="BL12" s="5" t="s">
        <v>334</v>
      </c>
      <c r="BM12" s="5" t="s">
        <v>5</v>
      </c>
      <c r="BN12" s="5" t="s">
        <v>333</v>
      </c>
      <c r="BO12" s="5" t="s">
        <v>5</v>
      </c>
      <c r="BP12" s="5" t="s">
        <v>335</v>
      </c>
      <c r="BQ12" s="5" t="s">
        <v>5</v>
      </c>
      <c r="BR12" s="5" t="s">
        <v>333</v>
      </c>
      <c r="BS12" s="5" t="s">
        <v>4</v>
      </c>
      <c r="BT12" s="5" t="s">
        <v>5</v>
      </c>
      <c r="BU12" s="5" t="s">
        <v>333</v>
      </c>
      <c r="BV12" s="5" t="s">
        <v>334</v>
      </c>
      <c r="BW12" s="5" t="s">
        <v>4</v>
      </c>
      <c r="BX12" s="5" t="s">
        <v>5</v>
      </c>
      <c r="BY12" s="5" t="s">
        <v>333</v>
      </c>
      <c r="BZ12" s="5" t="s">
        <v>334</v>
      </c>
      <c r="CA12" s="5" t="s">
        <v>335</v>
      </c>
      <c r="CB12" s="5" t="s">
        <v>5</v>
      </c>
      <c r="CC12" s="5" t="s">
        <v>334</v>
      </c>
      <c r="CD12" s="5" t="s">
        <v>335</v>
      </c>
      <c r="CE12" s="86" t="s">
        <v>5</v>
      </c>
      <c r="CF12" s="192"/>
    </row>
    <row r="13" spans="2:84" ht="23.25" customHeight="1" x14ac:dyDescent="0.2">
      <c r="B13" s="179" t="s">
        <v>337</v>
      </c>
      <c r="C13" s="177" t="s">
        <v>2</v>
      </c>
      <c r="D13" s="177" t="s">
        <v>9</v>
      </c>
      <c r="E13" s="177" t="s">
        <v>16</v>
      </c>
      <c r="F13" s="103" t="s">
        <v>339</v>
      </c>
      <c r="G13" s="104">
        <v>0</v>
      </c>
      <c r="H13" s="104">
        <v>0</v>
      </c>
      <c r="I13" s="104">
        <v>0</v>
      </c>
      <c r="J13" s="104">
        <v>0</v>
      </c>
      <c r="K13" s="104">
        <v>0</v>
      </c>
      <c r="L13" s="104">
        <v>0</v>
      </c>
      <c r="M13" s="104">
        <v>0</v>
      </c>
      <c r="N13" s="104">
        <v>0</v>
      </c>
      <c r="O13" s="104">
        <v>0</v>
      </c>
      <c r="P13" s="104">
        <v>0</v>
      </c>
      <c r="Q13" s="104">
        <v>0</v>
      </c>
      <c r="R13" s="104">
        <v>0</v>
      </c>
      <c r="S13" s="104">
        <v>0</v>
      </c>
      <c r="T13" s="104">
        <v>0</v>
      </c>
      <c r="U13" s="104">
        <v>0</v>
      </c>
      <c r="V13" s="104">
        <v>0</v>
      </c>
      <c r="W13" s="104">
        <v>0</v>
      </c>
      <c r="X13" s="104">
        <v>0</v>
      </c>
      <c r="Y13" s="104">
        <v>0</v>
      </c>
      <c r="Z13" s="104">
        <v>0</v>
      </c>
      <c r="AA13" s="104">
        <v>0</v>
      </c>
      <c r="AB13" s="104">
        <v>0</v>
      </c>
      <c r="AC13" s="104">
        <v>0</v>
      </c>
      <c r="AD13" s="104">
        <v>0</v>
      </c>
      <c r="AE13" s="104">
        <v>0</v>
      </c>
      <c r="AF13" s="104">
        <v>0</v>
      </c>
      <c r="AG13" s="104">
        <v>0</v>
      </c>
      <c r="AH13" s="104">
        <v>0</v>
      </c>
      <c r="AI13" s="104">
        <v>0</v>
      </c>
      <c r="AJ13" s="104">
        <v>0</v>
      </c>
      <c r="AK13" s="104">
        <v>1</v>
      </c>
      <c r="AL13" s="104">
        <v>0</v>
      </c>
      <c r="AM13" s="104">
        <v>1</v>
      </c>
      <c r="AN13" s="104">
        <v>0</v>
      </c>
      <c r="AO13" s="104">
        <v>0</v>
      </c>
      <c r="AP13" s="104">
        <v>0</v>
      </c>
      <c r="AQ13" s="104">
        <v>0</v>
      </c>
      <c r="AR13" s="104">
        <v>0</v>
      </c>
      <c r="AS13" s="104">
        <v>0</v>
      </c>
      <c r="AT13" s="104">
        <v>0</v>
      </c>
      <c r="AU13" s="104">
        <v>0</v>
      </c>
      <c r="AV13" s="104">
        <v>0</v>
      </c>
      <c r="AW13" s="104">
        <v>0</v>
      </c>
      <c r="AX13" s="104">
        <v>0</v>
      </c>
      <c r="AY13" s="104">
        <v>0</v>
      </c>
      <c r="AZ13" s="104">
        <v>0</v>
      </c>
      <c r="BA13" s="104">
        <v>0</v>
      </c>
      <c r="BB13" s="104">
        <v>0</v>
      </c>
      <c r="BC13" s="104">
        <v>0</v>
      </c>
      <c r="BD13" s="104">
        <v>0</v>
      </c>
      <c r="BE13" s="104">
        <v>0</v>
      </c>
      <c r="BF13" s="104">
        <v>0</v>
      </c>
      <c r="BG13" s="104">
        <v>0</v>
      </c>
      <c r="BH13" s="104">
        <v>0</v>
      </c>
      <c r="BI13" s="104">
        <v>0</v>
      </c>
      <c r="BJ13" s="104">
        <v>0</v>
      </c>
      <c r="BK13" s="104">
        <v>0</v>
      </c>
      <c r="BL13" s="104">
        <v>0</v>
      </c>
      <c r="BM13" s="104">
        <v>0</v>
      </c>
      <c r="BN13" s="104">
        <v>0</v>
      </c>
      <c r="BO13" s="104">
        <v>0</v>
      </c>
      <c r="BP13" s="104">
        <v>0</v>
      </c>
      <c r="BQ13" s="104">
        <v>0</v>
      </c>
      <c r="BR13" s="104">
        <v>0</v>
      </c>
      <c r="BS13" s="104">
        <v>0</v>
      </c>
      <c r="BT13" s="104">
        <v>0</v>
      </c>
      <c r="BU13" s="104">
        <v>0</v>
      </c>
      <c r="BV13" s="104">
        <v>0</v>
      </c>
      <c r="BW13" s="104">
        <v>0</v>
      </c>
      <c r="BX13" s="104">
        <v>0</v>
      </c>
      <c r="BY13" s="104">
        <v>0</v>
      </c>
      <c r="BZ13" s="104">
        <v>0</v>
      </c>
      <c r="CA13" s="104">
        <v>0</v>
      </c>
      <c r="CB13" s="104">
        <v>0</v>
      </c>
      <c r="CC13" s="104">
        <v>0</v>
      </c>
      <c r="CD13" s="104">
        <v>0</v>
      </c>
      <c r="CE13" s="105">
        <v>0</v>
      </c>
      <c r="CF13" s="106">
        <f>SUM(G13:CE13)/2</f>
        <v>1</v>
      </c>
    </row>
    <row r="14" spans="2:84" ht="14.25" customHeight="1" x14ac:dyDescent="0.2">
      <c r="B14" s="180"/>
      <c r="C14" s="178"/>
      <c r="D14" s="178"/>
      <c r="E14" s="178"/>
      <c r="F14" s="101" t="s">
        <v>5</v>
      </c>
      <c r="G14" s="3">
        <v>0</v>
      </c>
      <c r="H14" s="3">
        <v>0</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1</v>
      </c>
      <c r="AL14" s="3">
        <v>0</v>
      </c>
      <c r="AM14" s="3">
        <v>1</v>
      </c>
      <c r="AN14" s="3">
        <v>0</v>
      </c>
      <c r="AO14" s="3">
        <v>0</v>
      </c>
      <c r="AP14" s="3">
        <v>0</v>
      </c>
      <c r="AQ14" s="3">
        <v>0</v>
      </c>
      <c r="AR14" s="3">
        <v>0</v>
      </c>
      <c r="AS14" s="3">
        <v>0</v>
      </c>
      <c r="AT14" s="3">
        <v>0</v>
      </c>
      <c r="AU14" s="3">
        <v>0</v>
      </c>
      <c r="AV14" s="3">
        <v>0</v>
      </c>
      <c r="AW14" s="3">
        <v>0</v>
      </c>
      <c r="AX14" s="3">
        <v>0</v>
      </c>
      <c r="AY14" s="3">
        <v>0</v>
      </c>
      <c r="AZ14" s="3">
        <v>0</v>
      </c>
      <c r="BA14" s="3">
        <v>0</v>
      </c>
      <c r="BB14" s="3">
        <v>0</v>
      </c>
      <c r="BC14" s="3">
        <v>0</v>
      </c>
      <c r="BD14" s="3">
        <v>0</v>
      </c>
      <c r="BE14" s="3">
        <v>0</v>
      </c>
      <c r="BF14" s="3">
        <v>0</v>
      </c>
      <c r="BG14" s="3">
        <v>0</v>
      </c>
      <c r="BH14" s="3">
        <v>0</v>
      </c>
      <c r="BI14" s="3">
        <v>0</v>
      </c>
      <c r="BJ14" s="3">
        <v>0</v>
      </c>
      <c r="BK14" s="3">
        <v>0</v>
      </c>
      <c r="BL14" s="3">
        <v>0</v>
      </c>
      <c r="BM14" s="3">
        <v>0</v>
      </c>
      <c r="BN14" s="3">
        <v>0</v>
      </c>
      <c r="BO14" s="3">
        <v>0</v>
      </c>
      <c r="BP14" s="3">
        <v>0</v>
      </c>
      <c r="BQ14" s="3">
        <v>0</v>
      </c>
      <c r="BR14" s="3">
        <v>0</v>
      </c>
      <c r="BS14" s="3">
        <v>0</v>
      </c>
      <c r="BT14" s="3">
        <v>0</v>
      </c>
      <c r="BU14" s="3">
        <v>0</v>
      </c>
      <c r="BV14" s="3">
        <v>0</v>
      </c>
      <c r="BW14" s="3">
        <v>0</v>
      </c>
      <c r="BX14" s="3">
        <v>0</v>
      </c>
      <c r="BY14" s="3">
        <v>0</v>
      </c>
      <c r="BZ14" s="3">
        <v>0</v>
      </c>
      <c r="CA14" s="3">
        <v>0</v>
      </c>
      <c r="CB14" s="3">
        <v>0</v>
      </c>
      <c r="CC14" s="3">
        <v>0</v>
      </c>
      <c r="CD14" s="3">
        <v>0</v>
      </c>
      <c r="CE14" s="88">
        <v>0</v>
      </c>
      <c r="CF14" s="91">
        <f t="shared" ref="CF14:CF78" si="0">SUM(G14:CE14)/2</f>
        <v>1</v>
      </c>
    </row>
    <row r="15" spans="2:84" ht="24" x14ac:dyDescent="0.2">
      <c r="B15" s="180"/>
      <c r="C15" s="178"/>
      <c r="D15" s="178" t="s">
        <v>21</v>
      </c>
      <c r="E15" s="178" t="s">
        <v>24</v>
      </c>
      <c r="F15" s="101" t="s">
        <v>339</v>
      </c>
      <c r="G15" s="3">
        <v>0</v>
      </c>
      <c r="H15" s="3">
        <v>0</v>
      </c>
      <c r="I15" s="3">
        <v>1</v>
      </c>
      <c r="J15" s="3">
        <v>0</v>
      </c>
      <c r="K15" s="3">
        <v>1</v>
      </c>
      <c r="L15" s="3">
        <v>0</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c r="AX15" s="3">
        <v>0</v>
      </c>
      <c r="AY15" s="3">
        <v>0</v>
      </c>
      <c r="AZ15" s="3">
        <v>0</v>
      </c>
      <c r="BA15" s="3">
        <v>0</v>
      </c>
      <c r="BB15" s="3">
        <v>0</v>
      </c>
      <c r="BC15" s="3">
        <v>0</v>
      </c>
      <c r="BD15" s="3">
        <v>0</v>
      </c>
      <c r="BE15" s="3">
        <v>0</v>
      </c>
      <c r="BF15" s="3">
        <v>0</v>
      </c>
      <c r="BG15" s="3">
        <v>0</v>
      </c>
      <c r="BH15" s="3">
        <v>0</v>
      </c>
      <c r="BI15" s="3">
        <v>0</v>
      </c>
      <c r="BJ15" s="3">
        <v>0</v>
      </c>
      <c r="BK15" s="3">
        <v>0</v>
      </c>
      <c r="BL15" s="3">
        <v>0</v>
      </c>
      <c r="BM15" s="3">
        <v>0</v>
      </c>
      <c r="BN15" s="3">
        <v>0</v>
      </c>
      <c r="BO15" s="3">
        <v>0</v>
      </c>
      <c r="BP15" s="3">
        <v>0</v>
      </c>
      <c r="BQ15" s="3">
        <v>0</v>
      </c>
      <c r="BR15" s="3">
        <v>0</v>
      </c>
      <c r="BS15" s="3">
        <v>0</v>
      </c>
      <c r="BT15" s="3">
        <v>0</v>
      </c>
      <c r="BU15" s="3">
        <v>0</v>
      </c>
      <c r="BV15" s="3">
        <v>0</v>
      </c>
      <c r="BW15" s="3">
        <v>0</v>
      </c>
      <c r="BX15" s="3">
        <v>0</v>
      </c>
      <c r="BY15" s="3">
        <v>0</v>
      </c>
      <c r="BZ15" s="3">
        <v>0</v>
      </c>
      <c r="CA15" s="3">
        <v>0</v>
      </c>
      <c r="CB15" s="3">
        <v>0</v>
      </c>
      <c r="CC15" s="3">
        <v>0</v>
      </c>
      <c r="CD15" s="3">
        <v>0</v>
      </c>
      <c r="CE15" s="88">
        <v>0</v>
      </c>
      <c r="CF15" s="91">
        <f t="shared" si="0"/>
        <v>1</v>
      </c>
    </row>
    <row r="16" spans="2:84" ht="14.25" customHeight="1" x14ac:dyDescent="0.2">
      <c r="B16" s="180"/>
      <c r="C16" s="178"/>
      <c r="D16" s="178"/>
      <c r="E16" s="178"/>
      <c r="F16" s="101" t="s">
        <v>5</v>
      </c>
      <c r="G16" s="3">
        <v>0</v>
      </c>
      <c r="H16" s="3">
        <v>0</v>
      </c>
      <c r="I16" s="3">
        <v>1</v>
      </c>
      <c r="J16" s="3">
        <v>0</v>
      </c>
      <c r="K16" s="3">
        <v>1</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0</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88">
        <v>0</v>
      </c>
      <c r="CF16" s="91">
        <f t="shared" si="0"/>
        <v>1</v>
      </c>
    </row>
    <row r="17" spans="2:84" ht="24" x14ac:dyDescent="0.2">
      <c r="B17" s="180"/>
      <c r="C17" s="178"/>
      <c r="D17" s="178"/>
      <c r="E17" s="178" t="s">
        <v>26</v>
      </c>
      <c r="F17" s="101" t="s">
        <v>340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1</v>
      </c>
      <c r="Z17" s="3">
        <v>0</v>
      </c>
      <c r="AA17" s="3">
        <v>1</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v>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0</v>
      </c>
      <c r="BT17" s="3">
        <v>0</v>
      </c>
      <c r="BU17" s="3">
        <v>0</v>
      </c>
      <c r="BV17" s="3">
        <v>0</v>
      </c>
      <c r="BW17" s="3">
        <v>0</v>
      </c>
      <c r="BX17" s="3">
        <v>0</v>
      </c>
      <c r="BY17" s="3">
        <v>0</v>
      </c>
      <c r="BZ17" s="3">
        <v>0</v>
      </c>
      <c r="CA17" s="3">
        <v>0</v>
      </c>
      <c r="CB17" s="3">
        <v>0</v>
      </c>
      <c r="CC17" s="3">
        <v>0</v>
      </c>
      <c r="CD17" s="3">
        <v>0</v>
      </c>
      <c r="CE17" s="88">
        <v>0</v>
      </c>
      <c r="CF17" s="91">
        <f t="shared" si="0"/>
        <v>1</v>
      </c>
    </row>
    <row r="18" spans="2:84" ht="14.25" customHeight="1" x14ac:dyDescent="0.2">
      <c r="B18" s="180"/>
      <c r="C18" s="178"/>
      <c r="D18" s="178"/>
      <c r="E18" s="178"/>
      <c r="F18" s="101" t="s">
        <v>5</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1</v>
      </c>
      <c r="Z18" s="3">
        <v>0</v>
      </c>
      <c r="AA18" s="3">
        <v>1</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c r="AX18" s="3">
        <v>0</v>
      </c>
      <c r="AY18" s="3">
        <v>0</v>
      </c>
      <c r="AZ18" s="3">
        <v>0</v>
      </c>
      <c r="BA18" s="3">
        <v>0</v>
      </c>
      <c r="BB18" s="3">
        <v>0</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c r="BU18" s="3">
        <v>0</v>
      </c>
      <c r="BV18" s="3">
        <v>0</v>
      </c>
      <c r="BW18" s="3">
        <v>0</v>
      </c>
      <c r="BX18" s="3">
        <v>0</v>
      </c>
      <c r="BY18" s="3">
        <v>0</v>
      </c>
      <c r="BZ18" s="3">
        <v>0</v>
      </c>
      <c r="CA18" s="3">
        <v>0</v>
      </c>
      <c r="CB18" s="3">
        <v>0</v>
      </c>
      <c r="CC18" s="3">
        <v>0</v>
      </c>
      <c r="CD18" s="3">
        <v>0</v>
      </c>
      <c r="CE18" s="88">
        <v>0</v>
      </c>
      <c r="CF18" s="91">
        <f t="shared" si="0"/>
        <v>1</v>
      </c>
    </row>
    <row r="19" spans="2:84" ht="24" x14ac:dyDescent="0.2">
      <c r="B19" s="180"/>
      <c r="C19" s="178"/>
      <c r="D19" s="178"/>
      <c r="E19" s="178" t="s">
        <v>21</v>
      </c>
      <c r="F19" s="101" t="s">
        <v>339</v>
      </c>
      <c r="G19" s="3">
        <v>0</v>
      </c>
      <c r="H19" s="3">
        <v>0</v>
      </c>
      <c r="I19" s="3">
        <v>0</v>
      </c>
      <c r="J19" s="3">
        <v>0</v>
      </c>
      <c r="K19" s="3">
        <v>0</v>
      </c>
      <c r="L19" s="3">
        <v>0</v>
      </c>
      <c r="M19" s="3">
        <v>0</v>
      </c>
      <c r="N19" s="3">
        <v>0</v>
      </c>
      <c r="O19" s="3">
        <v>0</v>
      </c>
      <c r="P19" s="3">
        <v>1</v>
      </c>
      <c r="Q19" s="3">
        <v>1</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88">
        <v>0</v>
      </c>
      <c r="CF19" s="91">
        <f t="shared" si="0"/>
        <v>1</v>
      </c>
    </row>
    <row r="20" spans="2:84" ht="14.25" customHeight="1" x14ac:dyDescent="0.2">
      <c r="B20" s="180"/>
      <c r="C20" s="178"/>
      <c r="D20" s="178"/>
      <c r="E20" s="178"/>
      <c r="F20" s="101" t="s">
        <v>5</v>
      </c>
      <c r="G20" s="3">
        <v>0</v>
      </c>
      <c r="H20" s="3">
        <v>0</v>
      </c>
      <c r="I20" s="3">
        <v>0</v>
      </c>
      <c r="J20" s="3">
        <v>0</v>
      </c>
      <c r="K20" s="3">
        <v>0</v>
      </c>
      <c r="L20" s="3">
        <v>0</v>
      </c>
      <c r="M20" s="3">
        <v>0</v>
      </c>
      <c r="N20" s="3">
        <v>0</v>
      </c>
      <c r="O20" s="3">
        <v>0</v>
      </c>
      <c r="P20" s="3">
        <v>1</v>
      </c>
      <c r="Q20" s="3">
        <v>1</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c r="AX20" s="3">
        <v>0</v>
      </c>
      <c r="AY20" s="3">
        <v>0</v>
      </c>
      <c r="AZ20" s="3">
        <v>0</v>
      </c>
      <c r="BA20" s="3">
        <v>0</v>
      </c>
      <c r="BB20" s="3">
        <v>0</v>
      </c>
      <c r="BC20" s="3">
        <v>0</v>
      </c>
      <c r="BD20" s="3">
        <v>0</v>
      </c>
      <c r="BE20" s="3">
        <v>0</v>
      </c>
      <c r="BF20" s="3">
        <v>0</v>
      </c>
      <c r="BG20" s="3">
        <v>0</v>
      </c>
      <c r="BH20" s="3">
        <v>0</v>
      </c>
      <c r="BI20" s="3">
        <v>0</v>
      </c>
      <c r="BJ20" s="3">
        <v>0</v>
      </c>
      <c r="BK20" s="3">
        <v>0</v>
      </c>
      <c r="BL20" s="3">
        <v>0</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88">
        <v>0</v>
      </c>
      <c r="CF20" s="91">
        <f t="shared" si="0"/>
        <v>1</v>
      </c>
    </row>
    <row r="21" spans="2:84" ht="24" x14ac:dyDescent="0.2">
      <c r="B21" s="180"/>
      <c r="C21" s="178"/>
      <c r="D21" s="178" t="s">
        <v>29</v>
      </c>
      <c r="E21" s="178" t="s">
        <v>30</v>
      </c>
      <c r="F21" s="101" t="s">
        <v>341</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c r="AX21" s="3">
        <v>0</v>
      </c>
      <c r="AY21" s="3">
        <v>0</v>
      </c>
      <c r="AZ21" s="3">
        <v>0</v>
      </c>
      <c r="BA21" s="3">
        <v>0</v>
      </c>
      <c r="BB21" s="3">
        <v>0</v>
      </c>
      <c r="BC21" s="3">
        <v>0</v>
      </c>
      <c r="BD21" s="3">
        <v>0</v>
      </c>
      <c r="BE21" s="3">
        <v>0</v>
      </c>
      <c r="BF21" s="3">
        <v>0</v>
      </c>
      <c r="BG21" s="3">
        <v>0</v>
      </c>
      <c r="BH21" s="3">
        <v>0</v>
      </c>
      <c r="BI21" s="3">
        <v>0</v>
      </c>
      <c r="BJ21" s="3">
        <v>0</v>
      </c>
      <c r="BK21" s="3">
        <v>0</v>
      </c>
      <c r="BL21" s="3">
        <v>0</v>
      </c>
      <c r="BM21" s="3">
        <v>0</v>
      </c>
      <c r="BN21" s="3">
        <v>0</v>
      </c>
      <c r="BO21" s="3">
        <v>0</v>
      </c>
      <c r="BP21" s="3">
        <v>0</v>
      </c>
      <c r="BQ21" s="3">
        <v>0</v>
      </c>
      <c r="BR21" s="3">
        <v>1</v>
      </c>
      <c r="BS21" s="3">
        <v>0</v>
      </c>
      <c r="BT21" s="3">
        <v>1</v>
      </c>
      <c r="BU21" s="3">
        <v>0</v>
      </c>
      <c r="BV21" s="3">
        <v>0</v>
      </c>
      <c r="BW21" s="3">
        <v>0</v>
      </c>
      <c r="BX21" s="3">
        <v>0</v>
      </c>
      <c r="BY21" s="3">
        <v>0</v>
      </c>
      <c r="BZ21" s="3">
        <v>0</v>
      </c>
      <c r="CA21" s="3">
        <v>0</v>
      </c>
      <c r="CB21" s="3">
        <v>0</v>
      </c>
      <c r="CC21" s="3">
        <v>0</v>
      </c>
      <c r="CD21" s="3">
        <v>0</v>
      </c>
      <c r="CE21" s="88">
        <v>0</v>
      </c>
      <c r="CF21" s="91">
        <f t="shared" si="0"/>
        <v>1</v>
      </c>
    </row>
    <row r="22" spans="2:84" ht="14.25" customHeight="1" x14ac:dyDescent="0.2">
      <c r="B22" s="180"/>
      <c r="C22" s="178"/>
      <c r="D22" s="178"/>
      <c r="E22" s="178"/>
      <c r="F22" s="101" t="s">
        <v>5</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c r="AX22" s="3">
        <v>0</v>
      </c>
      <c r="AY22" s="3">
        <v>0</v>
      </c>
      <c r="AZ22" s="3">
        <v>0</v>
      </c>
      <c r="BA22" s="3">
        <v>0</v>
      </c>
      <c r="BB22" s="3">
        <v>0</v>
      </c>
      <c r="BC22" s="3">
        <v>0</v>
      </c>
      <c r="BD22" s="3">
        <v>0</v>
      </c>
      <c r="BE22" s="3">
        <v>0</v>
      </c>
      <c r="BF22" s="3">
        <v>0</v>
      </c>
      <c r="BG22" s="3">
        <v>0</v>
      </c>
      <c r="BH22" s="3">
        <v>0</v>
      </c>
      <c r="BI22" s="3">
        <v>0</v>
      </c>
      <c r="BJ22" s="3">
        <v>0</v>
      </c>
      <c r="BK22" s="3">
        <v>0</v>
      </c>
      <c r="BL22" s="3">
        <v>0</v>
      </c>
      <c r="BM22" s="3">
        <v>0</v>
      </c>
      <c r="BN22" s="3">
        <v>0</v>
      </c>
      <c r="BO22" s="3">
        <v>0</v>
      </c>
      <c r="BP22" s="3">
        <v>0</v>
      </c>
      <c r="BQ22" s="3">
        <v>0</v>
      </c>
      <c r="BR22" s="3">
        <v>1</v>
      </c>
      <c r="BS22" s="3">
        <v>0</v>
      </c>
      <c r="BT22" s="3">
        <v>1</v>
      </c>
      <c r="BU22" s="3">
        <v>0</v>
      </c>
      <c r="BV22" s="3">
        <v>0</v>
      </c>
      <c r="BW22" s="3">
        <v>0</v>
      </c>
      <c r="BX22" s="3">
        <v>0</v>
      </c>
      <c r="BY22" s="3">
        <v>0</v>
      </c>
      <c r="BZ22" s="3">
        <v>0</v>
      </c>
      <c r="CA22" s="3">
        <v>0</v>
      </c>
      <c r="CB22" s="3">
        <v>0</v>
      </c>
      <c r="CC22" s="3">
        <v>0</v>
      </c>
      <c r="CD22" s="3">
        <v>0</v>
      </c>
      <c r="CE22" s="88">
        <v>0</v>
      </c>
      <c r="CF22" s="91">
        <f t="shared" si="0"/>
        <v>1</v>
      </c>
    </row>
    <row r="23" spans="2:84" ht="24" x14ac:dyDescent="0.2">
      <c r="B23" s="180"/>
      <c r="C23" s="178"/>
      <c r="D23" s="178"/>
      <c r="E23" s="178" t="s">
        <v>182</v>
      </c>
      <c r="F23" s="101" t="s">
        <v>339</v>
      </c>
      <c r="G23" s="3">
        <v>1</v>
      </c>
      <c r="H23" s="3">
        <v>1</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1</v>
      </c>
      <c r="AG23" s="3">
        <v>1</v>
      </c>
      <c r="AH23" s="3">
        <v>0</v>
      </c>
      <c r="AI23" s="3">
        <v>0</v>
      </c>
      <c r="AJ23" s="3">
        <v>0</v>
      </c>
      <c r="AK23" s="3">
        <v>0</v>
      </c>
      <c r="AL23" s="3">
        <v>0</v>
      </c>
      <c r="AM23" s="3">
        <v>0</v>
      </c>
      <c r="AN23" s="3">
        <v>0</v>
      </c>
      <c r="AO23" s="3">
        <v>0</v>
      </c>
      <c r="AP23" s="3">
        <v>0</v>
      </c>
      <c r="AQ23" s="3">
        <v>0</v>
      </c>
      <c r="AR23" s="3">
        <v>0</v>
      </c>
      <c r="AS23" s="3">
        <v>0</v>
      </c>
      <c r="AT23" s="3">
        <v>0</v>
      </c>
      <c r="AU23" s="3">
        <v>0</v>
      </c>
      <c r="AV23" s="3">
        <v>0</v>
      </c>
      <c r="AW23" s="3">
        <v>0</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0</v>
      </c>
      <c r="BU23" s="3">
        <v>0</v>
      </c>
      <c r="BV23" s="3">
        <v>0</v>
      </c>
      <c r="BW23" s="3">
        <v>0</v>
      </c>
      <c r="BX23" s="3">
        <v>0</v>
      </c>
      <c r="BY23" s="3">
        <v>0</v>
      </c>
      <c r="BZ23" s="3">
        <v>0</v>
      </c>
      <c r="CA23" s="3">
        <v>0</v>
      </c>
      <c r="CB23" s="3">
        <v>0</v>
      </c>
      <c r="CC23" s="3">
        <v>0</v>
      </c>
      <c r="CD23" s="3">
        <v>0</v>
      </c>
      <c r="CE23" s="88">
        <v>0</v>
      </c>
      <c r="CF23" s="91">
        <f t="shared" si="0"/>
        <v>2</v>
      </c>
    </row>
    <row r="24" spans="2:84" ht="14.25" customHeight="1" x14ac:dyDescent="0.2">
      <c r="B24" s="180"/>
      <c r="C24" s="178"/>
      <c r="D24" s="178"/>
      <c r="E24" s="178"/>
      <c r="F24" s="101" t="s">
        <v>5</v>
      </c>
      <c r="G24" s="3">
        <v>1</v>
      </c>
      <c r="H24" s="3">
        <v>1</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1</v>
      </c>
      <c r="AG24" s="3">
        <v>1</v>
      </c>
      <c r="AH24" s="3">
        <v>0</v>
      </c>
      <c r="AI24" s="3">
        <v>0</v>
      </c>
      <c r="AJ24" s="3">
        <v>0</v>
      </c>
      <c r="AK24" s="3">
        <v>0</v>
      </c>
      <c r="AL24" s="3">
        <v>0</v>
      </c>
      <c r="AM24" s="3">
        <v>0</v>
      </c>
      <c r="AN24" s="3">
        <v>0</v>
      </c>
      <c r="AO24" s="3">
        <v>0</v>
      </c>
      <c r="AP24" s="3">
        <v>0</v>
      </c>
      <c r="AQ24" s="3">
        <v>0</v>
      </c>
      <c r="AR24" s="3">
        <v>0</v>
      </c>
      <c r="AS24" s="3">
        <v>0</v>
      </c>
      <c r="AT24" s="3">
        <v>0</v>
      </c>
      <c r="AU24" s="3">
        <v>0</v>
      </c>
      <c r="AV24" s="3">
        <v>0</v>
      </c>
      <c r="AW24" s="3">
        <v>0</v>
      </c>
      <c r="AX24" s="3">
        <v>0</v>
      </c>
      <c r="AY24" s="3">
        <v>0</v>
      </c>
      <c r="AZ24" s="3">
        <v>0</v>
      </c>
      <c r="BA24" s="3">
        <v>0</v>
      </c>
      <c r="BB24" s="3">
        <v>0</v>
      </c>
      <c r="BC24" s="3">
        <v>0</v>
      </c>
      <c r="BD24" s="3">
        <v>0</v>
      </c>
      <c r="BE24" s="3">
        <v>0</v>
      </c>
      <c r="BF24" s="3">
        <v>0</v>
      </c>
      <c r="BG24" s="3">
        <v>0</v>
      </c>
      <c r="BH24" s="3">
        <v>0</v>
      </c>
      <c r="BI24" s="3">
        <v>0</v>
      </c>
      <c r="BJ24" s="3">
        <v>0</v>
      </c>
      <c r="BK24" s="3">
        <v>0</v>
      </c>
      <c r="BL24" s="3">
        <v>0</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88">
        <v>0</v>
      </c>
      <c r="CF24" s="91">
        <f t="shared" si="0"/>
        <v>2</v>
      </c>
    </row>
    <row r="25" spans="2:84" ht="24" x14ac:dyDescent="0.2">
      <c r="B25" s="180"/>
      <c r="C25" s="178"/>
      <c r="D25" s="178"/>
      <c r="E25" s="178" t="s">
        <v>31</v>
      </c>
      <c r="F25" s="101" t="s">
        <v>341</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c r="AX25" s="3">
        <v>0</v>
      </c>
      <c r="AY25" s="3">
        <v>0</v>
      </c>
      <c r="AZ25" s="3">
        <v>0</v>
      </c>
      <c r="BA25" s="3">
        <v>0</v>
      </c>
      <c r="BB25" s="3">
        <v>0</v>
      </c>
      <c r="BC25" s="3">
        <v>0</v>
      </c>
      <c r="BD25" s="3">
        <v>0</v>
      </c>
      <c r="BE25" s="3">
        <v>0</v>
      </c>
      <c r="BF25" s="3">
        <v>0</v>
      </c>
      <c r="BG25" s="3">
        <v>0</v>
      </c>
      <c r="BH25" s="3">
        <v>0</v>
      </c>
      <c r="BI25" s="3">
        <v>0</v>
      </c>
      <c r="BJ25" s="3">
        <v>0</v>
      </c>
      <c r="BK25" s="3">
        <v>0</v>
      </c>
      <c r="BL25" s="3">
        <v>0</v>
      </c>
      <c r="BM25" s="3">
        <v>0</v>
      </c>
      <c r="BN25" s="3">
        <v>0</v>
      </c>
      <c r="BO25" s="3">
        <v>0</v>
      </c>
      <c r="BP25" s="3">
        <v>0</v>
      </c>
      <c r="BQ25" s="3">
        <v>0</v>
      </c>
      <c r="BR25" s="3">
        <v>0</v>
      </c>
      <c r="BS25" s="3">
        <v>0</v>
      </c>
      <c r="BT25" s="3">
        <v>0</v>
      </c>
      <c r="BU25" s="3">
        <v>0</v>
      </c>
      <c r="BV25" s="3">
        <v>0</v>
      </c>
      <c r="BW25" s="3">
        <v>0</v>
      </c>
      <c r="BX25" s="3">
        <v>0</v>
      </c>
      <c r="BY25" s="3">
        <v>1</v>
      </c>
      <c r="BZ25" s="3">
        <v>0</v>
      </c>
      <c r="CA25" s="3">
        <v>0</v>
      </c>
      <c r="CB25" s="3">
        <v>1</v>
      </c>
      <c r="CC25" s="3">
        <v>0</v>
      </c>
      <c r="CD25" s="3">
        <v>0</v>
      </c>
      <c r="CE25" s="88">
        <v>0</v>
      </c>
      <c r="CF25" s="91">
        <f t="shared" si="0"/>
        <v>1</v>
      </c>
    </row>
    <row r="26" spans="2:84" ht="14.25" customHeight="1" x14ac:dyDescent="0.2">
      <c r="B26" s="180"/>
      <c r="C26" s="178"/>
      <c r="D26" s="178"/>
      <c r="E26" s="178"/>
      <c r="F26" s="101" t="s">
        <v>5</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c r="BU26" s="3">
        <v>0</v>
      </c>
      <c r="BV26" s="3">
        <v>0</v>
      </c>
      <c r="BW26" s="3">
        <v>0</v>
      </c>
      <c r="BX26" s="3">
        <v>0</v>
      </c>
      <c r="BY26" s="3">
        <v>1</v>
      </c>
      <c r="BZ26" s="3">
        <v>0</v>
      </c>
      <c r="CA26" s="3">
        <v>0</v>
      </c>
      <c r="CB26" s="3">
        <v>1</v>
      </c>
      <c r="CC26" s="3">
        <v>0</v>
      </c>
      <c r="CD26" s="3">
        <v>0</v>
      </c>
      <c r="CE26" s="88">
        <v>0</v>
      </c>
      <c r="CF26" s="91">
        <f t="shared" si="0"/>
        <v>1</v>
      </c>
    </row>
    <row r="27" spans="2:84" ht="24" x14ac:dyDescent="0.2">
      <c r="B27" s="180"/>
      <c r="C27" s="178"/>
      <c r="D27" s="178"/>
      <c r="E27" s="178" t="s">
        <v>29</v>
      </c>
      <c r="F27" s="101" t="s">
        <v>341</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c r="AX27" s="3">
        <v>0</v>
      </c>
      <c r="AY27" s="3">
        <v>0</v>
      </c>
      <c r="AZ27" s="3">
        <v>0</v>
      </c>
      <c r="BA27" s="3">
        <v>1</v>
      </c>
      <c r="BB27" s="3">
        <v>0</v>
      </c>
      <c r="BC27" s="3">
        <v>1</v>
      </c>
      <c r="BD27" s="3">
        <v>0</v>
      </c>
      <c r="BE27" s="3">
        <v>0</v>
      </c>
      <c r="BF27" s="3">
        <v>0</v>
      </c>
      <c r="BG27" s="3">
        <v>0</v>
      </c>
      <c r="BH27" s="3">
        <v>0</v>
      </c>
      <c r="BI27" s="3">
        <v>0</v>
      </c>
      <c r="BJ27" s="3">
        <v>0</v>
      </c>
      <c r="BK27" s="3">
        <v>0</v>
      </c>
      <c r="BL27" s="3">
        <v>0</v>
      </c>
      <c r="BM27" s="3">
        <v>0</v>
      </c>
      <c r="BN27" s="3">
        <v>0</v>
      </c>
      <c r="BO27" s="3">
        <v>0</v>
      </c>
      <c r="BP27" s="3">
        <v>0</v>
      </c>
      <c r="BQ27" s="3">
        <v>0</v>
      </c>
      <c r="BR27" s="3">
        <v>0</v>
      </c>
      <c r="BS27" s="3">
        <v>0</v>
      </c>
      <c r="BT27" s="3">
        <v>0</v>
      </c>
      <c r="BU27" s="3">
        <v>0</v>
      </c>
      <c r="BV27" s="3">
        <v>0</v>
      </c>
      <c r="BW27" s="3">
        <v>0</v>
      </c>
      <c r="BX27" s="3">
        <v>0</v>
      </c>
      <c r="BY27" s="3">
        <v>0</v>
      </c>
      <c r="BZ27" s="3">
        <v>0</v>
      </c>
      <c r="CA27" s="3">
        <v>0</v>
      </c>
      <c r="CB27" s="3">
        <v>0</v>
      </c>
      <c r="CC27" s="3">
        <v>0</v>
      </c>
      <c r="CD27" s="3">
        <v>0</v>
      </c>
      <c r="CE27" s="88">
        <v>0</v>
      </c>
      <c r="CF27" s="91">
        <f t="shared" si="0"/>
        <v>1</v>
      </c>
    </row>
    <row r="28" spans="2:84" ht="14.25" customHeight="1" x14ac:dyDescent="0.2">
      <c r="B28" s="180"/>
      <c r="C28" s="178"/>
      <c r="D28" s="178"/>
      <c r="E28" s="178"/>
      <c r="F28" s="101" t="s">
        <v>5</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c r="AX28" s="3">
        <v>0</v>
      </c>
      <c r="AY28" s="3">
        <v>0</v>
      </c>
      <c r="AZ28" s="3">
        <v>0</v>
      </c>
      <c r="BA28" s="3">
        <v>1</v>
      </c>
      <c r="BB28" s="3">
        <v>0</v>
      </c>
      <c r="BC28" s="3">
        <v>1</v>
      </c>
      <c r="BD28" s="3">
        <v>0</v>
      </c>
      <c r="BE28" s="3">
        <v>0</v>
      </c>
      <c r="BF28" s="3">
        <v>0</v>
      </c>
      <c r="BG28" s="3">
        <v>0</v>
      </c>
      <c r="BH28" s="3">
        <v>0</v>
      </c>
      <c r="BI28" s="3">
        <v>0</v>
      </c>
      <c r="BJ28" s="3">
        <v>0</v>
      </c>
      <c r="BK28" s="3">
        <v>0</v>
      </c>
      <c r="BL28" s="3">
        <v>0</v>
      </c>
      <c r="BM28" s="3">
        <v>0</v>
      </c>
      <c r="BN28" s="3">
        <v>0</v>
      </c>
      <c r="BO28" s="3">
        <v>0</v>
      </c>
      <c r="BP28" s="3">
        <v>0</v>
      </c>
      <c r="BQ28" s="3">
        <v>0</v>
      </c>
      <c r="BR28" s="3">
        <v>0</v>
      </c>
      <c r="BS28" s="3">
        <v>0</v>
      </c>
      <c r="BT28" s="3">
        <v>0</v>
      </c>
      <c r="BU28" s="3">
        <v>0</v>
      </c>
      <c r="BV28" s="3">
        <v>0</v>
      </c>
      <c r="BW28" s="3">
        <v>0</v>
      </c>
      <c r="BX28" s="3">
        <v>0</v>
      </c>
      <c r="BY28" s="3">
        <v>0</v>
      </c>
      <c r="BZ28" s="3">
        <v>0</v>
      </c>
      <c r="CA28" s="3">
        <v>0</v>
      </c>
      <c r="CB28" s="3">
        <v>0</v>
      </c>
      <c r="CC28" s="3">
        <v>0</v>
      </c>
      <c r="CD28" s="3">
        <v>0</v>
      </c>
      <c r="CE28" s="88">
        <v>0</v>
      </c>
      <c r="CF28" s="91">
        <f t="shared" si="0"/>
        <v>1</v>
      </c>
    </row>
    <row r="29" spans="2:84" ht="24" x14ac:dyDescent="0.2">
      <c r="B29" s="180"/>
      <c r="C29" s="178"/>
      <c r="D29" s="178" t="s">
        <v>52</v>
      </c>
      <c r="E29" s="178" t="s">
        <v>55</v>
      </c>
      <c r="F29" s="101" t="s">
        <v>341</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c r="AX29" s="3">
        <v>0</v>
      </c>
      <c r="AY29" s="3">
        <v>0</v>
      </c>
      <c r="AZ29" s="3">
        <v>0</v>
      </c>
      <c r="BA29" s="3">
        <v>0</v>
      </c>
      <c r="BB29" s="3">
        <v>0</v>
      </c>
      <c r="BC29" s="3">
        <v>0</v>
      </c>
      <c r="BD29" s="3">
        <v>0</v>
      </c>
      <c r="BE29" s="3">
        <v>1</v>
      </c>
      <c r="BF29" s="3">
        <v>1</v>
      </c>
      <c r="BG29" s="3">
        <v>0</v>
      </c>
      <c r="BH29" s="3">
        <v>0</v>
      </c>
      <c r="BI29" s="3">
        <v>0</v>
      </c>
      <c r="BJ29" s="3">
        <v>0</v>
      </c>
      <c r="BK29" s="3">
        <v>0</v>
      </c>
      <c r="BL29" s="3">
        <v>0</v>
      </c>
      <c r="BM29" s="3">
        <v>0</v>
      </c>
      <c r="BN29" s="3">
        <v>0</v>
      </c>
      <c r="BO29" s="3">
        <v>0</v>
      </c>
      <c r="BP29" s="3">
        <v>0</v>
      </c>
      <c r="BQ29" s="3">
        <v>0</v>
      </c>
      <c r="BR29" s="3">
        <v>0</v>
      </c>
      <c r="BS29" s="3">
        <v>0</v>
      </c>
      <c r="BT29" s="3">
        <v>0</v>
      </c>
      <c r="BU29" s="3">
        <v>0</v>
      </c>
      <c r="BV29" s="3">
        <v>0</v>
      </c>
      <c r="BW29" s="3">
        <v>0</v>
      </c>
      <c r="BX29" s="3">
        <v>0</v>
      </c>
      <c r="BY29" s="3">
        <v>0</v>
      </c>
      <c r="BZ29" s="3">
        <v>0</v>
      </c>
      <c r="CA29" s="3">
        <v>0</v>
      </c>
      <c r="CB29" s="3">
        <v>0</v>
      </c>
      <c r="CC29" s="3">
        <v>0</v>
      </c>
      <c r="CD29" s="3">
        <v>0</v>
      </c>
      <c r="CE29" s="88">
        <v>0</v>
      </c>
      <c r="CF29" s="91">
        <f t="shared" si="0"/>
        <v>1</v>
      </c>
    </row>
    <row r="30" spans="2:84" ht="14.25" customHeight="1" x14ac:dyDescent="0.2">
      <c r="B30" s="180"/>
      <c r="C30" s="178"/>
      <c r="D30" s="178"/>
      <c r="E30" s="178"/>
      <c r="F30" s="101" t="s">
        <v>5</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c r="AX30" s="3">
        <v>0</v>
      </c>
      <c r="AY30" s="3">
        <v>0</v>
      </c>
      <c r="AZ30" s="3">
        <v>0</v>
      </c>
      <c r="BA30" s="3">
        <v>0</v>
      </c>
      <c r="BB30" s="3">
        <v>0</v>
      </c>
      <c r="BC30" s="3">
        <v>0</v>
      </c>
      <c r="BD30" s="3">
        <v>0</v>
      </c>
      <c r="BE30" s="3">
        <v>1</v>
      </c>
      <c r="BF30" s="3">
        <v>1</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88">
        <v>0</v>
      </c>
      <c r="CF30" s="91">
        <f t="shared" si="0"/>
        <v>1</v>
      </c>
    </row>
    <row r="31" spans="2:84" ht="24" x14ac:dyDescent="0.2">
      <c r="B31" s="180"/>
      <c r="C31" s="178"/>
      <c r="D31" s="178"/>
      <c r="E31" s="178" t="s">
        <v>57</v>
      </c>
      <c r="F31" s="101" t="s">
        <v>339</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c r="AX31" s="3">
        <v>0</v>
      </c>
      <c r="AY31" s="3">
        <v>0</v>
      </c>
      <c r="AZ31" s="3">
        <v>0</v>
      </c>
      <c r="BA31" s="3">
        <v>0</v>
      </c>
      <c r="BB31" s="3">
        <v>0</v>
      </c>
      <c r="BC31" s="3">
        <v>0</v>
      </c>
      <c r="BD31" s="3">
        <v>0</v>
      </c>
      <c r="BE31" s="3">
        <v>0</v>
      </c>
      <c r="BF31" s="3">
        <v>0</v>
      </c>
      <c r="BG31" s="3">
        <v>0</v>
      </c>
      <c r="BH31" s="3">
        <v>0</v>
      </c>
      <c r="BI31" s="3">
        <v>0</v>
      </c>
      <c r="BJ31" s="3">
        <v>0</v>
      </c>
      <c r="BK31" s="3">
        <v>0</v>
      </c>
      <c r="BL31" s="3">
        <v>0</v>
      </c>
      <c r="BM31" s="3">
        <v>0</v>
      </c>
      <c r="BN31" s="3">
        <v>0</v>
      </c>
      <c r="BO31" s="3">
        <v>0</v>
      </c>
      <c r="BP31" s="3">
        <v>0</v>
      </c>
      <c r="BQ31" s="3">
        <v>0</v>
      </c>
      <c r="BR31" s="3">
        <v>1</v>
      </c>
      <c r="BS31" s="3">
        <v>0</v>
      </c>
      <c r="BT31" s="3">
        <v>1</v>
      </c>
      <c r="BU31" s="3">
        <v>0</v>
      </c>
      <c r="BV31" s="3">
        <v>0</v>
      </c>
      <c r="BW31" s="3">
        <v>0</v>
      </c>
      <c r="BX31" s="3">
        <v>0</v>
      </c>
      <c r="BY31" s="3">
        <v>0</v>
      </c>
      <c r="BZ31" s="3">
        <v>0</v>
      </c>
      <c r="CA31" s="3">
        <v>0</v>
      </c>
      <c r="CB31" s="3">
        <v>0</v>
      </c>
      <c r="CC31" s="3">
        <v>0</v>
      </c>
      <c r="CD31" s="3">
        <v>0</v>
      </c>
      <c r="CE31" s="88">
        <v>0</v>
      </c>
      <c r="CF31" s="91">
        <f t="shared" si="0"/>
        <v>1</v>
      </c>
    </row>
    <row r="32" spans="2:84" ht="14.25" customHeight="1" x14ac:dyDescent="0.2">
      <c r="B32" s="180"/>
      <c r="C32" s="178"/>
      <c r="D32" s="178"/>
      <c r="E32" s="178"/>
      <c r="F32" s="101" t="s">
        <v>5</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0</v>
      </c>
      <c r="BH32" s="3">
        <v>0</v>
      </c>
      <c r="BI32" s="3">
        <v>0</v>
      </c>
      <c r="BJ32" s="3">
        <v>0</v>
      </c>
      <c r="BK32" s="3">
        <v>0</v>
      </c>
      <c r="BL32" s="3">
        <v>0</v>
      </c>
      <c r="BM32" s="3">
        <v>0</v>
      </c>
      <c r="BN32" s="3">
        <v>0</v>
      </c>
      <c r="BO32" s="3">
        <v>0</v>
      </c>
      <c r="BP32" s="3">
        <v>0</v>
      </c>
      <c r="BQ32" s="3">
        <v>0</v>
      </c>
      <c r="BR32" s="3">
        <v>1</v>
      </c>
      <c r="BS32" s="3">
        <v>0</v>
      </c>
      <c r="BT32" s="3">
        <v>1</v>
      </c>
      <c r="BU32" s="3">
        <v>0</v>
      </c>
      <c r="BV32" s="3">
        <v>0</v>
      </c>
      <c r="BW32" s="3">
        <v>0</v>
      </c>
      <c r="BX32" s="3">
        <v>0</v>
      </c>
      <c r="BY32" s="3">
        <v>0</v>
      </c>
      <c r="BZ32" s="3">
        <v>0</v>
      </c>
      <c r="CA32" s="3">
        <v>0</v>
      </c>
      <c r="CB32" s="3">
        <v>0</v>
      </c>
      <c r="CC32" s="3">
        <v>0</v>
      </c>
      <c r="CD32" s="3">
        <v>0</v>
      </c>
      <c r="CE32" s="88">
        <v>0</v>
      </c>
      <c r="CF32" s="91">
        <f t="shared" si="0"/>
        <v>1</v>
      </c>
    </row>
    <row r="33" spans="2:84" ht="24" x14ac:dyDescent="0.2">
      <c r="B33" s="180"/>
      <c r="C33" s="178"/>
      <c r="D33" s="178"/>
      <c r="E33" s="178" t="s">
        <v>59</v>
      </c>
      <c r="F33" s="101" t="s">
        <v>341</v>
      </c>
      <c r="G33" s="3">
        <v>0</v>
      </c>
      <c r="H33" s="3">
        <v>0</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1</v>
      </c>
      <c r="AL33" s="3">
        <v>0</v>
      </c>
      <c r="AM33" s="3">
        <v>1</v>
      </c>
      <c r="AN33" s="3">
        <v>0</v>
      </c>
      <c r="AO33" s="3">
        <v>0</v>
      </c>
      <c r="AP33" s="3">
        <v>0</v>
      </c>
      <c r="AQ33" s="3">
        <v>0</v>
      </c>
      <c r="AR33" s="3">
        <v>0</v>
      </c>
      <c r="AS33" s="3">
        <v>0</v>
      </c>
      <c r="AT33" s="3">
        <v>0</v>
      </c>
      <c r="AU33" s="3">
        <v>0</v>
      </c>
      <c r="AV33" s="3">
        <v>0</v>
      </c>
      <c r="AW33" s="3">
        <v>0</v>
      </c>
      <c r="AX33" s="3">
        <v>0</v>
      </c>
      <c r="AY33" s="3">
        <v>0</v>
      </c>
      <c r="AZ33" s="3">
        <v>0</v>
      </c>
      <c r="BA33" s="3">
        <v>0</v>
      </c>
      <c r="BB33" s="3">
        <v>0</v>
      </c>
      <c r="BC33" s="3">
        <v>0</v>
      </c>
      <c r="BD33" s="3">
        <v>0</v>
      </c>
      <c r="BE33" s="3">
        <v>0</v>
      </c>
      <c r="BF33" s="3">
        <v>0</v>
      </c>
      <c r="BG33" s="3">
        <v>0</v>
      </c>
      <c r="BH33" s="3">
        <v>0</v>
      </c>
      <c r="BI33" s="3">
        <v>0</v>
      </c>
      <c r="BJ33" s="3">
        <v>0</v>
      </c>
      <c r="BK33" s="3">
        <v>0</v>
      </c>
      <c r="BL33" s="3">
        <v>0</v>
      </c>
      <c r="BM33" s="3">
        <v>0</v>
      </c>
      <c r="BN33" s="3">
        <v>0</v>
      </c>
      <c r="BO33" s="3">
        <v>0</v>
      </c>
      <c r="BP33" s="3">
        <v>0</v>
      </c>
      <c r="BQ33" s="3">
        <v>0</v>
      </c>
      <c r="BR33" s="3">
        <v>0</v>
      </c>
      <c r="BS33" s="3">
        <v>0</v>
      </c>
      <c r="BT33" s="3">
        <v>0</v>
      </c>
      <c r="BU33" s="3">
        <v>0</v>
      </c>
      <c r="BV33" s="3">
        <v>0</v>
      </c>
      <c r="BW33" s="3">
        <v>0</v>
      </c>
      <c r="BX33" s="3">
        <v>0</v>
      </c>
      <c r="BY33" s="3">
        <v>0</v>
      </c>
      <c r="BZ33" s="3">
        <v>0</v>
      </c>
      <c r="CA33" s="3">
        <v>0</v>
      </c>
      <c r="CB33" s="3">
        <v>0</v>
      </c>
      <c r="CC33" s="3">
        <v>0</v>
      </c>
      <c r="CD33" s="3">
        <v>0</v>
      </c>
      <c r="CE33" s="88">
        <v>0</v>
      </c>
      <c r="CF33" s="91">
        <f t="shared" si="0"/>
        <v>1</v>
      </c>
    </row>
    <row r="34" spans="2:84" ht="14.25" customHeight="1" x14ac:dyDescent="0.2">
      <c r="B34" s="180"/>
      <c r="C34" s="178"/>
      <c r="D34" s="178"/>
      <c r="E34" s="178"/>
      <c r="F34" s="101" t="s">
        <v>5</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1</v>
      </c>
      <c r="AL34" s="3">
        <v>0</v>
      </c>
      <c r="AM34" s="3">
        <v>1</v>
      </c>
      <c r="AN34" s="3">
        <v>0</v>
      </c>
      <c r="AO34" s="3">
        <v>0</v>
      </c>
      <c r="AP34" s="3">
        <v>0</v>
      </c>
      <c r="AQ34" s="3">
        <v>0</v>
      </c>
      <c r="AR34" s="3">
        <v>0</v>
      </c>
      <c r="AS34" s="3">
        <v>0</v>
      </c>
      <c r="AT34" s="3">
        <v>0</v>
      </c>
      <c r="AU34" s="3">
        <v>0</v>
      </c>
      <c r="AV34" s="3">
        <v>0</v>
      </c>
      <c r="AW34" s="3">
        <v>0</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0</v>
      </c>
      <c r="BU34" s="3">
        <v>0</v>
      </c>
      <c r="BV34" s="3">
        <v>0</v>
      </c>
      <c r="BW34" s="3">
        <v>0</v>
      </c>
      <c r="BX34" s="3">
        <v>0</v>
      </c>
      <c r="BY34" s="3">
        <v>0</v>
      </c>
      <c r="BZ34" s="3">
        <v>0</v>
      </c>
      <c r="CA34" s="3">
        <v>0</v>
      </c>
      <c r="CB34" s="3">
        <v>0</v>
      </c>
      <c r="CC34" s="3">
        <v>0</v>
      </c>
      <c r="CD34" s="3">
        <v>0</v>
      </c>
      <c r="CE34" s="88">
        <v>0</v>
      </c>
      <c r="CF34" s="91">
        <f t="shared" si="0"/>
        <v>1</v>
      </c>
    </row>
    <row r="35" spans="2:84" ht="24" x14ac:dyDescent="0.2">
      <c r="B35" s="180"/>
      <c r="C35" s="178"/>
      <c r="D35" s="178"/>
      <c r="E35" s="178" t="s">
        <v>60</v>
      </c>
      <c r="F35" s="101" t="s">
        <v>342</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c r="AX35" s="3">
        <v>0</v>
      </c>
      <c r="AY35" s="3">
        <v>0</v>
      </c>
      <c r="AZ35" s="3">
        <v>0</v>
      </c>
      <c r="BA35" s="3">
        <v>0</v>
      </c>
      <c r="BB35" s="3">
        <v>0</v>
      </c>
      <c r="BC35" s="3">
        <v>0</v>
      </c>
      <c r="BD35" s="3">
        <v>0</v>
      </c>
      <c r="BE35" s="3">
        <v>0</v>
      </c>
      <c r="BF35" s="3">
        <v>0</v>
      </c>
      <c r="BG35" s="3">
        <v>1</v>
      </c>
      <c r="BH35" s="3">
        <v>1</v>
      </c>
      <c r="BI35" s="3">
        <v>0</v>
      </c>
      <c r="BJ35" s="3">
        <v>0</v>
      </c>
      <c r="BK35" s="3">
        <v>0</v>
      </c>
      <c r="BL35" s="3">
        <v>0</v>
      </c>
      <c r="BM35" s="3">
        <v>0</v>
      </c>
      <c r="BN35" s="3">
        <v>0</v>
      </c>
      <c r="BO35" s="3">
        <v>0</v>
      </c>
      <c r="BP35" s="3">
        <v>0</v>
      </c>
      <c r="BQ35" s="3">
        <v>0</v>
      </c>
      <c r="BR35" s="3">
        <v>0</v>
      </c>
      <c r="BS35" s="3">
        <v>0</v>
      </c>
      <c r="BT35" s="3">
        <v>0</v>
      </c>
      <c r="BU35" s="3">
        <v>0</v>
      </c>
      <c r="BV35" s="3">
        <v>0</v>
      </c>
      <c r="BW35" s="3">
        <v>0</v>
      </c>
      <c r="BX35" s="3">
        <v>0</v>
      </c>
      <c r="BY35" s="3">
        <v>0</v>
      </c>
      <c r="BZ35" s="3">
        <v>0</v>
      </c>
      <c r="CA35" s="3">
        <v>0</v>
      </c>
      <c r="CB35" s="3">
        <v>0</v>
      </c>
      <c r="CC35" s="3">
        <v>0</v>
      </c>
      <c r="CD35" s="3">
        <v>0</v>
      </c>
      <c r="CE35" s="88">
        <v>0</v>
      </c>
      <c r="CF35" s="91">
        <f t="shared" si="0"/>
        <v>1</v>
      </c>
    </row>
    <row r="36" spans="2:84" ht="14.25" customHeight="1" x14ac:dyDescent="0.2">
      <c r="B36" s="180"/>
      <c r="C36" s="178"/>
      <c r="D36" s="178"/>
      <c r="E36" s="178"/>
      <c r="F36" s="101" t="s">
        <v>5</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c r="AX36" s="3">
        <v>0</v>
      </c>
      <c r="AY36" s="3">
        <v>0</v>
      </c>
      <c r="AZ36" s="3">
        <v>0</v>
      </c>
      <c r="BA36" s="3">
        <v>0</v>
      </c>
      <c r="BB36" s="3">
        <v>0</v>
      </c>
      <c r="BC36" s="3">
        <v>0</v>
      </c>
      <c r="BD36" s="3">
        <v>0</v>
      </c>
      <c r="BE36" s="3">
        <v>0</v>
      </c>
      <c r="BF36" s="3">
        <v>0</v>
      </c>
      <c r="BG36" s="3">
        <v>1</v>
      </c>
      <c r="BH36" s="3">
        <v>1</v>
      </c>
      <c r="BI36" s="3">
        <v>0</v>
      </c>
      <c r="BJ36" s="3">
        <v>0</v>
      </c>
      <c r="BK36" s="3">
        <v>0</v>
      </c>
      <c r="BL36" s="3">
        <v>0</v>
      </c>
      <c r="BM36" s="3">
        <v>0</v>
      </c>
      <c r="BN36" s="3">
        <v>0</v>
      </c>
      <c r="BO36" s="3">
        <v>0</v>
      </c>
      <c r="BP36" s="3">
        <v>0</v>
      </c>
      <c r="BQ36" s="3">
        <v>0</v>
      </c>
      <c r="BR36" s="3">
        <v>0</v>
      </c>
      <c r="BS36" s="3">
        <v>0</v>
      </c>
      <c r="BT36" s="3">
        <v>0</v>
      </c>
      <c r="BU36" s="3">
        <v>0</v>
      </c>
      <c r="BV36" s="3">
        <v>0</v>
      </c>
      <c r="BW36" s="3">
        <v>0</v>
      </c>
      <c r="BX36" s="3">
        <v>0</v>
      </c>
      <c r="BY36" s="3">
        <v>0</v>
      </c>
      <c r="BZ36" s="3">
        <v>0</v>
      </c>
      <c r="CA36" s="3">
        <v>0</v>
      </c>
      <c r="CB36" s="3">
        <v>0</v>
      </c>
      <c r="CC36" s="3">
        <v>0</v>
      </c>
      <c r="CD36" s="3">
        <v>0</v>
      </c>
      <c r="CE36" s="88">
        <v>0</v>
      </c>
      <c r="CF36" s="91">
        <f t="shared" si="0"/>
        <v>1</v>
      </c>
    </row>
    <row r="37" spans="2:84" ht="14.25" customHeight="1" x14ac:dyDescent="0.2">
      <c r="B37" s="180"/>
      <c r="C37" s="178"/>
      <c r="D37" s="178" t="s">
        <v>64</v>
      </c>
      <c r="E37" s="178" t="s">
        <v>66</v>
      </c>
      <c r="F37" s="101" t="s">
        <v>4</v>
      </c>
      <c r="G37" s="3">
        <v>0</v>
      </c>
      <c r="H37" s="3">
        <v>0</v>
      </c>
      <c r="I37" s="3">
        <v>0</v>
      </c>
      <c r="J37" s="3">
        <v>0</v>
      </c>
      <c r="K37" s="3">
        <v>0</v>
      </c>
      <c r="L37" s="3">
        <v>0</v>
      </c>
      <c r="M37" s="3">
        <v>0</v>
      </c>
      <c r="N37" s="3">
        <v>0</v>
      </c>
      <c r="O37" s="3">
        <v>0</v>
      </c>
      <c r="P37" s="3">
        <v>0</v>
      </c>
      <c r="Q37" s="3">
        <v>0</v>
      </c>
      <c r="R37" s="3">
        <v>0</v>
      </c>
      <c r="S37" s="3">
        <v>0</v>
      </c>
      <c r="T37" s="3">
        <v>0</v>
      </c>
      <c r="U37" s="3">
        <v>1</v>
      </c>
      <c r="V37" s="3">
        <v>0</v>
      </c>
      <c r="W37" s="3">
        <v>0</v>
      </c>
      <c r="X37" s="3">
        <v>1</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c r="AX37" s="3">
        <v>0</v>
      </c>
      <c r="AY37" s="3">
        <v>0</v>
      </c>
      <c r="AZ37" s="3">
        <v>0</v>
      </c>
      <c r="BA37" s="3">
        <v>0</v>
      </c>
      <c r="BB37" s="3">
        <v>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1</v>
      </c>
      <c r="BT37" s="3">
        <v>1</v>
      </c>
      <c r="BU37" s="3">
        <v>0</v>
      </c>
      <c r="BV37" s="3">
        <v>0</v>
      </c>
      <c r="BW37" s="3">
        <v>0</v>
      </c>
      <c r="BX37" s="3">
        <v>0</v>
      </c>
      <c r="BY37" s="3">
        <v>0</v>
      </c>
      <c r="BZ37" s="3">
        <v>0</v>
      </c>
      <c r="CA37" s="3">
        <v>0</v>
      </c>
      <c r="CB37" s="3">
        <v>0</v>
      </c>
      <c r="CC37" s="3">
        <v>0</v>
      </c>
      <c r="CD37" s="3">
        <v>0</v>
      </c>
      <c r="CE37" s="88">
        <v>0</v>
      </c>
      <c r="CF37" s="91">
        <f t="shared" si="0"/>
        <v>2</v>
      </c>
    </row>
    <row r="38" spans="2:84" ht="24" x14ac:dyDescent="0.2">
      <c r="B38" s="180"/>
      <c r="C38" s="178"/>
      <c r="D38" s="178"/>
      <c r="E38" s="178"/>
      <c r="F38" s="101" t="s">
        <v>341</v>
      </c>
      <c r="G38" s="3">
        <v>0</v>
      </c>
      <c r="H38" s="3">
        <v>0</v>
      </c>
      <c r="I38" s="3">
        <v>0</v>
      </c>
      <c r="J38" s="3">
        <v>1</v>
      </c>
      <c r="K38" s="3">
        <v>1</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0</v>
      </c>
      <c r="BU38" s="3">
        <v>0</v>
      </c>
      <c r="BV38" s="3">
        <v>0</v>
      </c>
      <c r="BW38" s="3">
        <v>0</v>
      </c>
      <c r="BX38" s="3">
        <v>0</v>
      </c>
      <c r="BY38" s="3">
        <v>0</v>
      </c>
      <c r="BZ38" s="3">
        <v>0</v>
      </c>
      <c r="CA38" s="3">
        <v>0</v>
      </c>
      <c r="CB38" s="3">
        <v>0</v>
      </c>
      <c r="CC38" s="3">
        <v>0</v>
      </c>
      <c r="CD38" s="3">
        <v>0</v>
      </c>
      <c r="CE38" s="88">
        <v>0</v>
      </c>
      <c r="CF38" s="91">
        <f t="shared" si="0"/>
        <v>1</v>
      </c>
    </row>
    <row r="39" spans="2:84" ht="14.25" customHeight="1" x14ac:dyDescent="0.2">
      <c r="B39" s="180"/>
      <c r="C39" s="178"/>
      <c r="D39" s="178"/>
      <c r="E39" s="178"/>
      <c r="F39" s="101" t="s">
        <v>5</v>
      </c>
      <c r="G39" s="3">
        <v>0</v>
      </c>
      <c r="H39" s="3">
        <v>0</v>
      </c>
      <c r="I39" s="3">
        <v>0</v>
      </c>
      <c r="J39" s="3">
        <v>1</v>
      </c>
      <c r="K39" s="3">
        <v>1</v>
      </c>
      <c r="L39" s="3">
        <v>0</v>
      </c>
      <c r="M39" s="3">
        <v>0</v>
      </c>
      <c r="N39" s="3">
        <v>0</v>
      </c>
      <c r="O39" s="3">
        <v>0</v>
      </c>
      <c r="P39" s="3">
        <v>0</v>
      </c>
      <c r="Q39" s="3">
        <v>0</v>
      </c>
      <c r="R39" s="3">
        <v>0</v>
      </c>
      <c r="S39" s="3">
        <v>0</v>
      </c>
      <c r="T39" s="3">
        <v>0</v>
      </c>
      <c r="U39" s="3">
        <v>1</v>
      </c>
      <c r="V39" s="3">
        <v>0</v>
      </c>
      <c r="W39" s="3">
        <v>0</v>
      </c>
      <c r="X39" s="3">
        <v>1</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1</v>
      </c>
      <c r="BT39" s="3">
        <v>1</v>
      </c>
      <c r="BU39" s="3">
        <v>0</v>
      </c>
      <c r="BV39" s="3">
        <v>0</v>
      </c>
      <c r="BW39" s="3">
        <v>0</v>
      </c>
      <c r="BX39" s="3">
        <v>0</v>
      </c>
      <c r="BY39" s="3">
        <v>0</v>
      </c>
      <c r="BZ39" s="3">
        <v>0</v>
      </c>
      <c r="CA39" s="3">
        <v>0</v>
      </c>
      <c r="CB39" s="3">
        <v>0</v>
      </c>
      <c r="CC39" s="3">
        <v>0</v>
      </c>
      <c r="CD39" s="3">
        <v>0</v>
      </c>
      <c r="CE39" s="88">
        <v>0</v>
      </c>
      <c r="CF39" s="91">
        <f t="shared" si="0"/>
        <v>3</v>
      </c>
    </row>
    <row r="40" spans="2:84" ht="24" x14ac:dyDescent="0.2">
      <c r="B40" s="180"/>
      <c r="C40" s="178"/>
      <c r="D40" s="178"/>
      <c r="E40" s="178" t="s">
        <v>73</v>
      </c>
      <c r="F40" s="101" t="s">
        <v>339</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1</v>
      </c>
      <c r="AS40" s="3">
        <v>0</v>
      </c>
      <c r="AT40" s="3">
        <v>1</v>
      </c>
      <c r="AU40" s="3">
        <v>0</v>
      </c>
      <c r="AV40" s="3">
        <v>0</v>
      </c>
      <c r="AW40" s="3">
        <v>0</v>
      </c>
      <c r="AX40" s="3">
        <v>0</v>
      </c>
      <c r="AY40" s="3">
        <v>0</v>
      </c>
      <c r="AZ40" s="3">
        <v>0</v>
      </c>
      <c r="BA40" s="3">
        <v>0</v>
      </c>
      <c r="BB40" s="3">
        <v>0</v>
      </c>
      <c r="BC40" s="3">
        <v>0</v>
      </c>
      <c r="BD40" s="3">
        <v>0</v>
      </c>
      <c r="BE40" s="3">
        <v>0</v>
      </c>
      <c r="BF40" s="3">
        <v>0</v>
      </c>
      <c r="BG40" s="3">
        <v>0</v>
      </c>
      <c r="BH40" s="3">
        <v>0</v>
      </c>
      <c r="BI40" s="3">
        <v>0</v>
      </c>
      <c r="BJ40" s="3">
        <v>0</v>
      </c>
      <c r="BK40" s="3">
        <v>0</v>
      </c>
      <c r="BL40" s="3">
        <v>0</v>
      </c>
      <c r="BM40" s="3">
        <v>0</v>
      </c>
      <c r="BN40" s="3">
        <v>0</v>
      </c>
      <c r="BO40" s="3">
        <v>0</v>
      </c>
      <c r="BP40" s="3">
        <v>0</v>
      </c>
      <c r="BQ40" s="3">
        <v>0</v>
      </c>
      <c r="BR40" s="3">
        <v>0</v>
      </c>
      <c r="BS40" s="3">
        <v>0</v>
      </c>
      <c r="BT40" s="3">
        <v>0</v>
      </c>
      <c r="BU40" s="3">
        <v>0</v>
      </c>
      <c r="BV40" s="3">
        <v>0</v>
      </c>
      <c r="BW40" s="3">
        <v>0</v>
      </c>
      <c r="BX40" s="3">
        <v>0</v>
      </c>
      <c r="BY40" s="3">
        <v>0</v>
      </c>
      <c r="BZ40" s="3">
        <v>0</v>
      </c>
      <c r="CA40" s="3">
        <v>0</v>
      </c>
      <c r="CB40" s="3">
        <v>0</v>
      </c>
      <c r="CC40" s="3">
        <v>0</v>
      </c>
      <c r="CD40" s="3">
        <v>0</v>
      </c>
      <c r="CE40" s="88">
        <v>0</v>
      </c>
      <c r="CF40" s="91">
        <f t="shared" si="0"/>
        <v>1</v>
      </c>
    </row>
    <row r="41" spans="2:84" ht="14.25" customHeight="1" x14ac:dyDescent="0.2">
      <c r="B41" s="180"/>
      <c r="C41" s="178"/>
      <c r="D41" s="178"/>
      <c r="E41" s="178"/>
      <c r="F41" s="101" t="s">
        <v>5</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1</v>
      </c>
      <c r="AS41" s="3">
        <v>0</v>
      </c>
      <c r="AT41" s="3">
        <v>1</v>
      </c>
      <c r="AU41" s="3">
        <v>0</v>
      </c>
      <c r="AV41" s="3">
        <v>0</v>
      </c>
      <c r="AW41" s="3">
        <v>0</v>
      </c>
      <c r="AX41" s="3">
        <v>0</v>
      </c>
      <c r="AY41" s="3">
        <v>0</v>
      </c>
      <c r="AZ41" s="3">
        <v>0</v>
      </c>
      <c r="BA41" s="3">
        <v>0</v>
      </c>
      <c r="BB41" s="3">
        <v>0</v>
      </c>
      <c r="BC41" s="3">
        <v>0</v>
      </c>
      <c r="BD41" s="3">
        <v>0</v>
      </c>
      <c r="BE41" s="3">
        <v>0</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88">
        <v>0</v>
      </c>
      <c r="CF41" s="91">
        <f t="shared" si="0"/>
        <v>1</v>
      </c>
    </row>
    <row r="42" spans="2:84" ht="14.25" customHeight="1" x14ac:dyDescent="0.2">
      <c r="B42" s="180"/>
      <c r="C42" s="178"/>
      <c r="D42" s="178"/>
      <c r="E42" s="178" t="s">
        <v>64</v>
      </c>
      <c r="F42" s="101" t="s">
        <v>4</v>
      </c>
      <c r="G42" s="3">
        <v>0</v>
      </c>
      <c r="H42" s="3">
        <v>0</v>
      </c>
      <c r="I42" s="3">
        <v>0</v>
      </c>
      <c r="J42" s="3">
        <v>0</v>
      </c>
      <c r="K42" s="3">
        <v>0</v>
      </c>
      <c r="L42" s="3">
        <v>0</v>
      </c>
      <c r="M42" s="3">
        <v>0</v>
      </c>
      <c r="N42" s="3">
        <v>0</v>
      </c>
      <c r="O42" s="3">
        <v>0</v>
      </c>
      <c r="P42" s="3">
        <v>0</v>
      </c>
      <c r="Q42" s="3">
        <v>0</v>
      </c>
      <c r="R42" s="3">
        <v>0</v>
      </c>
      <c r="S42" s="3">
        <v>1</v>
      </c>
      <c r="T42" s="3">
        <v>1</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0</v>
      </c>
      <c r="AY42" s="3">
        <v>0</v>
      </c>
      <c r="AZ42" s="3">
        <v>0</v>
      </c>
      <c r="BA42" s="3">
        <v>0</v>
      </c>
      <c r="BB42" s="3">
        <v>0</v>
      </c>
      <c r="BC42" s="3">
        <v>0</v>
      </c>
      <c r="BD42" s="3">
        <v>0</v>
      </c>
      <c r="BE42" s="3">
        <v>0</v>
      </c>
      <c r="BF42" s="3">
        <v>0</v>
      </c>
      <c r="BG42" s="3">
        <v>0</v>
      </c>
      <c r="BH42" s="3">
        <v>0</v>
      </c>
      <c r="BI42" s="3">
        <v>0</v>
      </c>
      <c r="BJ42" s="3">
        <v>0</v>
      </c>
      <c r="BK42" s="3">
        <v>0</v>
      </c>
      <c r="BL42" s="3">
        <v>0</v>
      </c>
      <c r="BM42" s="3">
        <v>0</v>
      </c>
      <c r="BN42" s="3">
        <v>0</v>
      </c>
      <c r="BO42" s="3">
        <v>0</v>
      </c>
      <c r="BP42" s="3">
        <v>0</v>
      </c>
      <c r="BQ42" s="3">
        <v>0</v>
      </c>
      <c r="BR42" s="3">
        <v>0</v>
      </c>
      <c r="BS42" s="3">
        <v>0</v>
      </c>
      <c r="BT42" s="3">
        <v>0</v>
      </c>
      <c r="BU42" s="3">
        <v>0</v>
      </c>
      <c r="BV42" s="3">
        <v>0</v>
      </c>
      <c r="BW42" s="3">
        <v>0</v>
      </c>
      <c r="BX42" s="3">
        <v>0</v>
      </c>
      <c r="BY42" s="3">
        <v>0</v>
      </c>
      <c r="BZ42" s="3">
        <v>0</v>
      </c>
      <c r="CA42" s="3">
        <v>0</v>
      </c>
      <c r="CB42" s="3">
        <v>0</v>
      </c>
      <c r="CC42" s="3">
        <v>0</v>
      </c>
      <c r="CD42" s="3">
        <v>0</v>
      </c>
      <c r="CE42" s="88">
        <v>0</v>
      </c>
      <c r="CF42" s="91">
        <f t="shared" si="0"/>
        <v>1</v>
      </c>
    </row>
    <row r="43" spans="2:84" ht="24" x14ac:dyDescent="0.2">
      <c r="B43" s="180"/>
      <c r="C43" s="178"/>
      <c r="D43" s="178"/>
      <c r="E43" s="178"/>
      <c r="F43" s="101" t="s">
        <v>342</v>
      </c>
      <c r="G43" s="3">
        <v>0</v>
      </c>
      <c r="H43" s="3">
        <v>0</v>
      </c>
      <c r="I43" s="3">
        <v>0</v>
      </c>
      <c r="J43" s="3">
        <v>0</v>
      </c>
      <c r="K43" s="3">
        <v>0</v>
      </c>
      <c r="L43" s="3">
        <v>0</v>
      </c>
      <c r="M43" s="3">
        <v>0</v>
      </c>
      <c r="N43" s="3">
        <v>0</v>
      </c>
      <c r="O43" s="3">
        <v>0</v>
      </c>
      <c r="P43" s="3">
        <v>0</v>
      </c>
      <c r="Q43" s="3">
        <v>0</v>
      </c>
      <c r="R43" s="3">
        <v>0</v>
      </c>
      <c r="S43" s="3">
        <v>0</v>
      </c>
      <c r="T43" s="3">
        <v>0</v>
      </c>
      <c r="U43" s="3">
        <v>0</v>
      </c>
      <c r="V43" s="3">
        <v>1</v>
      </c>
      <c r="W43" s="3">
        <v>0</v>
      </c>
      <c r="X43" s="3">
        <v>1</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3">
        <v>0</v>
      </c>
      <c r="BB43" s="3">
        <v>0</v>
      </c>
      <c r="BC43" s="3">
        <v>0</v>
      </c>
      <c r="BD43" s="3">
        <v>0</v>
      </c>
      <c r="BE43" s="3">
        <v>0</v>
      </c>
      <c r="BF43" s="3">
        <v>0</v>
      </c>
      <c r="BG43" s="3">
        <v>0</v>
      </c>
      <c r="BH43" s="3">
        <v>0</v>
      </c>
      <c r="BI43" s="3">
        <v>0</v>
      </c>
      <c r="BJ43" s="3">
        <v>0</v>
      </c>
      <c r="BK43" s="3">
        <v>0</v>
      </c>
      <c r="BL43" s="3">
        <v>0</v>
      </c>
      <c r="BM43" s="3">
        <v>0</v>
      </c>
      <c r="BN43" s="3">
        <v>0</v>
      </c>
      <c r="BO43" s="3">
        <v>0</v>
      </c>
      <c r="BP43" s="3">
        <v>0</v>
      </c>
      <c r="BQ43" s="3">
        <v>0</v>
      </c>
      <c r="BR43" s="3">
        <v>0</v>
      </c>
      <c r="BS43" s="3">
        <v>0</v>
      </c>
      <c r="BT43" s="3">
        <v>0</v>
      </c>
      <c r="BU43" s="3">
        <v>0</v>
      </c>
      <c r="BV43" s="3">
        <v>0</v>
      </c>
      <c r="BW43" s="3">
        <v>0</v>
      </c>
      <c r="BX43" s="3">
        <v>0</v>
      </c>
      <c r="BY43" s="3">
        <v>0</v>
      </c>
      <c r="BZ43" s="3">
        <v>0</v>
      </c>
      <c r="CA43" s="3">
        <v>0</v>
      </c>
      <c r="CB43" s="3">
        <v>0</v>
      </c>
      <c r="CC43" s="3">
        <v>0</v>
      </c>
      <c r="CD43" s="3">
        <v>0</v>
      </c>
      <c r="CE43" s="88">
        <v>0</v>
      </c>
      <c r="CF43" s="91">
        <f t="shared" si="0"/>
        <v>1</v>
      </c>
    </row>
    <row r="44" spans="2:84" ht="24" x14ac:dyDescent="0.2">
      <c r="B44" s="180"/>
      <c r="C44" s="178"/>
      <c r="D44" s="178"/>
      <c r="E44" s="178"/>
      <c r="F44" s="101" t="s">
        <v>341</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0</v>
      </c>
      <c r="BF44" s="3">
        <v>0</v>
      </c>
      <c r="BG44" s="3">
        <v>0</v>
      </c>
      <c r="BH44" s="3">
        <v>0</v>
      </c>
      <c r="BI44" s="3">
        <v>0</v>
      </c>
      <c r="BJ44" s="3">
        <v>0</v>
      </c>
      <c r="BK44" s="3">
        <v>0</v>
      </c>
      <c r="BL44" s="3">
        <v>0</v>
      </c>
      <c r="BM44" s="3">
        <v>0</v>
      </c>
      <c r="BN44" s="3">
        <v>0</v>
      </c>
      <c r="BO44" s="3">
        <v>0</v>
      </c>
      <c r="BP44" s="3">
        <v>0</v>
      </c>
      <c r="BQ44" s="3">
        <v>0</v>
      </c>
      <c r="BR44" s="3">
        <v>0</v>
      </c>
      <c r="BS44" s="3">
        <v>0</v>
      </c>
      <c r="BT44" s="3">
        <v>0</v>
      </c>
      <c r="BU44" s="3">
        <v>1</v>
      </c>
      <c r="BV44" s="3">
        <v>0</v>
      </c>
      <c r="BW44" s="3">
        <v>0</v>
      </c>
      <c r="BX44" s="3">
        <v>1</v>
      </c>
      <c r="BY44" s="3">
        <v>0</v>
      </c>
      <c r="BZ44" s="3">
        <v>0</v>
      </c>
      <c r="CA44" s="3">
        <v>0</v>
      </c>
      <c r="CB44" s="3">
        <v>0</v>
      </c>
      <c r="CC44" s="3">
        <v>0</v>
      </c>
      <c r="CD44" s="3">
        <v>0</v>
      </c>
      <c r="CE44" s="88">
        <v>0</v>
      </c>
      <c r="CF44" s="91">
        <f t="shared" si="0"/>
        <v>1</v>
      </c>
    </row>
    <row r="45" spans="2:84" ht="24" x14ac:dyDescent="0.2">
      <c r="B45" s="180"/>
      <c r="C45" s="178"/>
      <c r="D45" s="178"/>
      <c r="E45" s="178"/>
      <c r="F45" s="101" t="s">
        <v>343</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1</v>
      </c>
      <c r="AI45" s="3">
        <v>0</v>
      </c>
      <c r="AJ45" s="3">
        <v>1</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0</v>
      </c>
      <c r="CE45" s="88">
        <v>0</v>
      </c>
      <c r="CF45" s="91">
        <f t="shared" si="0"/>
        <v>1</v>
      </c>
    </row>
    <row r="46" spans="2:84" ht="24" x14ac:dyDescent="0.2">
      <c r="B46" s="180"/>
      <c r="C46" s="178"/>
      <c r="D46" s="178"/>
      <c r="E46" s="178"/>
      <c r="F46" s="101" t="s">
        <v>340</v>
      </c>
      <c r="G46" s="3">
        <v>0</v>
      </c>
      <c r="H46" s="3">
        <v>0</v>
      </c>
      <c r="I46" s="3">
        <v>0</v>
      </c>
      <c r="J46" s="3">
        <v>0</v>
      </c>
      <c r="K46" s="3">
        <v>0</v>
      </c>
      <c r="L46" s="3">
        <v>0</v>
      </c>
      <c r="M46" s="3">
        <v>0</v>
      </c>
      <c r="N46" s="3">
        <v>0</v>
      </c>
      <c r="O46" s="3">
        <v>0</v>
      </c>
      <c r="P46" s="3">
        <v>0</v>
      </c>
      <c r="Q46" s="3">
        <v>0</v>
      </c>
      <c r="R46" s="3">
        <v>0</v>
      </c>
      <c r="S46" s="3">
        <v>0</v>
      </c>
      <c r="T46" s="3">
        <v>0</v>
      </c>
      <c r="U46" s="3">
        <v>0</v>
      </c>
      <c r="V46" s="3">
        <v>0</v>
      </c>
      <c r="W46" s="3">
        <v>1</v>
      </c>
      <c r="X46" s="3">
        <v>1</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1</v>
      </c>
      <c r="AW46" s="3">
        <v>1</v>
      </c>
      <c r="AX46" s="3">
        <v>0</v>
      </c>
      <c r="AY46" s="3">
        <v>0</v>
      </c>
      <c r="AZ46" s="3">
        <v>0</v>
      </c>
      <c r="BA46" s="3">
        <v>0</v>
      </c>
      <c r="BB46" s="3">
        <v>0</v>
      </c>
      <c r="BC46" s="3">
        <v>0</v>
      </c>
      <c r="BD46" s="3">
        <v>0</v>
      </c>
      <c r="BE46" s="3">
        <v>0</v>
      </c>
      <c r="BF46" s="3">
        <v>0</v>
      </c>
      <c r="BG46" s="3">
        <v>0</v>
      </c>
      <c r="BH46" s="3">
        <v>0</v>
      </c>
      <c r="BI46" s="3">
        <v>1</v>
      </c>
      <c r="BJ46" s="3">
        <v>1</v>
      </c>
      <c r="BK46" s="3">
        <v>0</v>
      </c>
      <c r="BL46" s="3">
        <v>0</v>
      </c>
      <c r="BM46" s="3">
        <v>0</v>
      </c>
      <c r="BN46" s="3">
        <v>0</v>
      </c>
      <c r="BO46" s="3">
        <v>0</v>
      </c>
      <c r="BP46" s="3">
        <v>0</v>
      </c>
      <c r="BQ46" s="3">
        <v>0</v>
      </c>
      <c r="BR46" s="3">
        <v>0</v>
      </c>
      <c r="BS46" s="3">
        <v>0</v>
      </c>
      <c r="BT46" s="3">
        <v>0</v>
      </c>
      <c r="BU46" s="3">
        <v>0</v>
      </c>
      <c r="BV46" s="3">
        <v>0</v>
      </c>
      <c r="BW46" s="3">
        <v>0</v>
      </c>
      <c r="BX46" s="3">
        <v>0</v>
      </c>
      <c r="BY46" s="3">
        <v>0</v>
      </c>
      <c r="BZ46" s="3">
        <v>0</v>
      </c>
      <c r="CA46" s="3">
        <v>0</v>
      </c>
      <c r="CB46" s="3">
        <v>0</v>
      </c>
      <c r="CC46" s="3">
        <v>0</v>
      </c>
      <c r="CD46" s="3">
        <v>0</v>
      </c>
      <c r="CE46" s="88">
        <v>0</v>
      </c>
      <c r="CF46" s="91">
        <f t="shared" si="0"/>
        <v>3</v>
      </c>
    </row>
    <row r="47" spans="2:84" ht="14.25" customHeight="1" x14ac:dyDescent="0.2">
      <c r="B47" s="180"/>
      <c r="C47" s="178"/>
      <c r="D47" s="178"/>
      <c r="E47" s="178"/>
      <c r="F47" s="101" t="s">
        <v>5</v>
      </c>
      <c r="G47" s="3">
        <v>0</v>
      </c>
      <c r="H47" s="3">
        <v>0</v>
      </c>
      <c r="I47" s="3">
        <v>0</v>
      </c>
      <c r="J47" s="3">
        <v>0</v>
      </c>
      <c r="K47" s="3">
        <v>0</v>
      </c>
      <c r="L47" s="3">
        <v>0</v>
      </c>
      <c r="M47" s="3">
        <v>0</v>
      </c>
      <c r="N47" s="3">
        <v>0</v>
      </c>
      <c r="O47" s="3">
        <v>0</v>
      </c>
      <c r="P47" s="3">
        <v>0</v>
      </c>
      <c r="Q47" s="3">
        <v>0</v>
      </c>
      <c r="R47" s="3">
        <v>0</v>
      </c>
      <c r="S47" s="3">
        <v>1</v>
      </c>
      <c r="T47" s="3">
        <v>1</v>
      </c>
      <c r="U47" s="3">
        <v>0</v>
      </c>
      <c r="V47" s="3">
        <v>1</v>
      </c>
      <c r="W47" s="3">
        <v>1</v>
      </c>
      <c r="X47" s="3">
        <v>2</v>
      </c>
      <c r="Y47" s="3">
        <v>0</v>
      </c>
      <c r="Z47" s="3">
        <v>0</v>
      </c>
      <c r="AA47" s="3">
        <v>0</v>
      </c>
      <c r="AB47" s="3">
        <v>0</v>
      </c>
      <c r="AC47" s="3">
        <v>0</v>
      </c>
      <c r="AD47" s="3">
        <v>0</v>
      </c>
      <c r="AE47" s="3">
        <v>0</v>
      </c>
      <c r="AF47" s="3">
        <v>0</v>
      </c>
      <c r="AG47" s="3">
        <v>0</v>
      </c>
      <c r="AH47" s="3">
        <v>1</v>
      </c>
      <c r="AI47" s="3">
        <v>0</v>
      </c>
      <c r="AJ47" s="3">
        <v>1</v>
      </c>
      <c r="AK47" s="3">
        <v>0</v>
      </c>
      <c r="AL47" s="3">
        <v>0</v>
      </c>
      <c r="AM47" s="3">
        <v>0</v>
      </c>
      <c r="AN47" s="3">
        <v>0</v>
      </c>
      <c r="AO47" s="3">
        <v>0</v>
      </c>
      <c r="AP47" s="3">
        <v>0</v>
      </c>
      <c r="AQ47" s="3">
        <v>0</v>
      </c>
      <c r="AR47" s="3">
        <v>0</v>
      </c>
      <c r="AS47" s="3">
        <v>0</v>
      </c>
      <c r="AT47" s="3">
        <v>0</v>
      </c>
      <c r="AU47" s="3">
        <v>0</v>
      </c>
      <c r="AV47" s="3">
        <v>1</v>
      </c>
      <c r="AW47" s="3">
        <v>1</v>
      </c>
      <c r="AX47" s="3">
        <v>0</v>
      </c>
      <c r="AY47" s="3">
        <v>0</v>
      </c>
      <c r="AZ47" s="3">
        <v>0</v>
      </c>
      <c r="BA47" s="3">
        <v>0</v>
      </c>
      <c r="BB47" s="3">
        <v>0</v>
      </c>
      <c r="BC47" s="3">
        <v>0</v>
      </c>
      <c r="BD47" s="3">
        <v>0</v>
      </c>
      <c r="BE47" s="3">
        <v>0</v>
      </c>
      <c r="BF47" s="3">
        <v>0</v>
      </c>
      <c r="BG47" s="3">
        <v>0</v>
      </c>
      <c r="BH47" s="3">
        <v>0</v>
      </c>
      <c r="BI47" s="3">
        <v>1</v>
      </c>
      <c r="BJ47" s="3">
        <v>1</v>
      </c>
      <c r="BK47" s="3">
        <v>0</v>
      </c>
      <c r="BL47" s="3">
        <v>0</v>
      </c>
      <c r="BM47" s="3">
        <v>0</v>
      </c>
      <c r="BN47" s="3">
        <v>0</v>
      </c>
      <c r="BO47" s="3">
        <v>0</v>
      </c>
      <c r="BP47" s="3">
        <v>0</v>
      </c>
      <c r="BQ47" s="3">
        <v>0</v>
      </c>
      <c r="BR47" s="3">
        <v>0</v>
      </c>
      <c r="BS47" s="3">
        <v>0</v>
      </c>
      <c r="BT47" s="3">
        <v>0</v>
      </c>
      <c r="BU47" s="3">
        <v>1</v>
      </c>
      <c r="BV47" s="3">
        <v>0</v>
      </c>
      <c r="BW47" s="3">
        <v>0</v>
      </c>
      <c r="BX47" s="3">
        <v>1</v>
      </c>
      <c r="BY47" s="3">
        <v>0</v>
      </c>
      <c r="BZ47" s="3">
        <v>0</v>
      </c>
      <c r="CA47" s="3">
        <v>0</v>
      </c>
      <c r="CB47" s="3">
        <v>0</v>
      </c>
      <c r="CC47" s="3">
        <v>0</v>
      </c>
      <c r="CD47" s="3">
        <v>0</v>
      </c>
      <c r="CE47" s="88">
        <v>0</v>
      </c>
      <c r="CF47" s="91">
        <f t="shared" si="0"/>
        <v>7</v>
      </c>
    </row>
    <row r="48" spans="2:84" ht="14.25" customHeight="1" x14ac:dyDescent="0.2">
      <c r="B48" s="180"/>
      <c r="C48" s="178"/>
      <c r="D48" s="178" t="s">
        <v>90</v>
      </c>
      <c r="E48" s="178" t="s">
        <v>93</v>
      </c>
      <c r="F48" s="101" t="s">
        <v>4</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c r="BU48" s="3">
        <v>0</v>
      </c>
      <c r="BV48" s="3">
        <v>0</v>
      </c>
      <c r="BW48" s="3">
        <v>0</v>
      </c>
      <c r="BX48" s="3">
        <v>0</v>
      </c>
      <c r="BY48" s="3">
        <v>0</v>
      </c>
      <c r="BZ48" s="3">
        <v>1</v>
      </c>
      <c r="CA48" s="3">
        <v>0</v>
      </c>
      <c r="CB48" s="3">
        <v>1</v>
      </c>
      <c r="CC48" s="3">
        <v>0</v>
      </c>
      <c r="CD48" s="3">
        <v>0</v>
      </c>
      <c r="CE48" s="88">
        <v>0</v>
      </c>
      <c r="CF48" s="91">
        <f t="shared" si="0"/>
        <v>1</v>
      </c>
    </row>
    <row r="49" spans="2:84" ht="14.25" customHeight="1" x14ac:dyDescent="0.2">
      <c r="B49" s="180"/>
      <c r="C49" s="178"/>
      <c r="D49" s="178"/>
      <c r="E49" s="178"/>
      <c r="F49" s="101" t="s">
        <v>5</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0</v>
      </c>
      <c r="BL49" s="3">
        <v>0</v>
      </c>
      <c r="BM49" s="3">
        <v>0</v>
      </c>
      <c r="BN49" s="3">
        <v>0</v>
      </c>
      <c r="BO49" s="3">
        <v>0</v>
      </c>
      <c r="BP49" s="3">
        <v>0</v>
      </c>
      <c r="BQ49" s="3">
        <v>0</v>
      </c>
      <c r="BR49" s="3">
        <v>0</v>
      </c>
      <c r="BS49" s="3">
        <v>0</v>
      </c>
      <c r="BT49" s="3">
        <v>0</v>
      </c>
      <c r="BU49" s="3">
        <v>0</v>
      </c>
      <c r="BV49" s="3">
        <v>0</v>
      </c>
      <c r="BW49" s="3">
        <v>0</v>
      </c>
      <c r="BX49" s="3">
        <v>0</v>
      </c>
      <c r="BY49" s="3">
        <v>0</v>
      </c>
      <c r="BZ49" s="3">
        <v>1</v>
      </c>
      <c r="CA49" s="3">
        <v>0</v>
      </c>
      <c r="CB49" s="3">
        <v>1</v>
      </c>
      <c r="CC49" s="3">
        <v>0</v>
      </c>
      <c r="CD49" s="3">
        <v>0</v>
      </c>
      <c r="CE49" s="88">
        <v>0</v>
      </c>
      <c r="CF49" s="91">
        <f t="shared" si="0"/>
        <v>1</v>
      </c>
    </row>
    <row r="50" spans="2:84" ht="24" x14ac:dyDescent="0.2">
      <c r="B50" s="180"/>
      <c r="C50" s="178"/>
      <c r="D50" s="178"/>
      <c r="E50" s="178" t="s">
        <v>99</v>
      </c>
      <c r="F50" s="101" t="s">
        <v>342</v>
      </c>
      <c r="G50" s="3">
        <v>0</v>
      </c>
      <c r="H50" s="3">
        <v>0</v>
      </c>
      <c r="I50" s="3">
        <v>0</v>
      </c>
      <c r="J50" s="3">
        <v>0</v>
      </c>
      <c r="K50" s="3">
        <v>0</v>
      </c>
      <c r="L50" s="3">
        <v>0</v>
      </c>
      <c r="M50" s="3">
        <v>0</v>
      </c>
      <c r="N50" s="3">
        <v>0</v>
      </c>
      <c r="O50" s="3">
        <v>1</v>
      </c>
      <c r="P50" s="3">
        <v>0</v>
      </c>
      <c r="Q50" s="3">
        <v>1</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v>0</v>
      </c>
      <c r="BW50" s="3">
        <v>0</v>
      </c>
      <c r="BX50" s="3">
        <v>0</v>
      </c>
      <c r="BY50" s="3">
        <v>0</v>
      </c>
      <c r="BZ50" s="3">
        <v>0</v>
      </c>
      <c r="CA50" s="3">
        <v>0</v>
      </c>
      <c r="CB50" s="3">
        <v>0</v>
      </c>
      <c r="CC50" s="3">
        <v>0</v>
      </c>
      <c r="CD50" s="3">
        <v>0</v>
      </c>
      <c r="CE50" s="88">
        <v>0</v>
      </c>
      <c r="CF50" s="91">
        <f t="shared" si="0"/>
        <v>1</v>
      </c>
    </row>
    <row r="51" spans="2:84" ht="14.25" customHeight="1" x14ac:dyDescent="0.2">
      <c r="B51" s="180"/>
      <c r="C51" s="178"/>
      <c r="D51" s="178"/>
      <c r="E51" s="178"/>
      <c r="F51" s="101" t="s">
        <v>5</v>
      </c>
      <c r="G51" s="3">
        <v>0</v>
      </c>
      <c r="H51" s="3">
        <v>0</v>
      </c>
      <c r="I51" s="3">
        <v>0</v>
      </c>
      <c r="J51" s="3">
        <v>0</v>
      </c>
      <c r="K51" s="3">
        <v>0</v>
      </c>
      <c r="L51" s="3">
        <v>0</v>
      </c>
      <c r="M51" s="3">
        <v>0</v>
      </c>
      <c r="N51" s="3">
        <v>0</v>
      </c>
      <c r="O51" s="3">
        <v>1</v>
      </c>
      <c r="P51" s="3">
        <v>0</v>
      </c>
      <c r="Q51" s="3">
        <v>1</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0</v>
      </c>
      <c r="BT51" s="3">
        <v>0</v>
      </c>
      <c r="BU51" s="3">
        <v>0</v>
      </c>
      <c r="BV51" s="3">
        <v>0</v>
      </c>
      <c r="BW51" s="3">
        <v>0</v>
      </c>
      <c r="BX51" s="3">
        <v>0</v>
      </c>
      <c r="BY51" s="3">
        <v>0</v>
      </c>
      <c r="BZ51" s="3">
        <v>0</v>
      </c>
      <c r="CA51" s="3">
        <v>0</v>
      </c>
      <c r="CB51" s="3">
        <v>0</v>
      </c>
      <c r="CC51" s="3">
        <v>0</v>
      </c>
      <c r="CD51" s="3">
        <v>0</v>
      </c>
      <c r="CE51" s="88">
        <v>0</v>
      </c>
      <c r="CF51" s="91">
        <f t="shared" si="0"/>
        <v>1</v>
      </c>
    </row>
    <row r="52" spans="2:84" ht="24" x14ac:dyDescent="0.2">
      <c r="B52" s="180"/>
      <c r="C52" s="178"/>
      <c r="D52" s="178" t="s">
        <v>102</v>
      </c>
      <c r="E52" s="178" t="s">
        <v>258</v>
      </c>
      <c r="F52" s="101" t="s">
        <v>342</v>
      </c>
      <c r="G52" s="3">
        <v>0</v>
      </c>
      <c r="H52" s="3">
        <v>0</v>
      </c>
      <c r="I52" s="3">
        <v>0</v>
      </c>
      <c r="J52" s="3">
        <v>0</v>
      </c>
      <c r="K52" s="3">
        <v>0</v>
      </c>
      <c r="L52" s="3">
        <v>1</v>
      </c>
      <c r="M52" s="3">
        <v>1</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88">
        <v>0</v>
      </c>
      <c r="CF52" s="91">
        <f t="shared" si="0"/>
        <v>1</v>
      </c>
    </row>
    <row r="53" spans="2:84" ht="14.25" customHeight="1" x14ac:dyDescent="0.2">
      <c r="B53" s="180"/>
      <c r="C53" s="178"/>
      <c r="D53" s="178"/>
      <c r="E53" s="178"/>
      <c r="F53" s="101" t="s">
        <v>5</v>
      </c>
      <c r="G53" s="3">
        <v>0</v>
      </c>
      <c r="H53" s="3">
        <v>0</v>
      </c>
      <c r="I53" s="3">
        <v>0</v>
      </c>
      <c r="J53" s="3">
        <v>0</v>
      </c>
      <c r="K53" s="3">
        <v>0</v>
      </c>
      <c r="L53" s="3">
        <v>1</v>
      </c>
      <c r="M53" s="3">
        <v>1</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c r="BU53" s="3">
        <v>0</v>
      </c>
      <c r="BV53" s="3">
        <v>0</v>
      </c>
      <c r="BW53" s="3">
        <v>0</v>
      </c>
      <c r="BX53" s="3">
        <v>0</v>
      </c>
      <c r="BY53" s="3">
        <v>0</v>
      </c>
      <c r="BZ53" s="3">
        <v>0</v>
      </c>
      <c r="CA53" s="3">
        <v>0</v>
      </c>
      <c r="CB53" s="3">
        <v>0</v>
      </c>
      <c r="CC53" s="3">
        <v>0</v>
      </c>
      <c r="CD53" s="3">
        <v>0</v>
      </c>
      <c r="CE53" s="88">
        <v>0</v>
      </c>
      <c r="CF53" s="91">
        <f t="shared" si="0"/>
        <v>1</v>
      </c>
    </row>
    <row r="54" spans="2:84" ht="24" x14ac:dyDescent="0.2">
      <c r="B54" s="180"/>
      <c r="C54" s="178"/>
      <c r="D54" s="178"/>
      <c r="E54" s="178" t="s">
        <v>107</v>
      </c>
      <c r="F54" s="101" t="s">
        <v>343</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1</v>
      </c>
      <c r="BS54" s="3">
        <v>0</v>
      </c>
      <c r="BT54" s="3">
        <v>1</v>
      </c>
      <c r="BU54" s="3">
        <v>0</v>
      </c>
      <c r="BV54" s="3">
        <v>0</v>
      </c>
      <c r="BW54" s="3">
        <v>0</v>
      </c>
      <c r="BX54" s="3">
        <v>0</v>
      </c>
      <c r="BY54" s="3">
        <v>0</v>
      </c>
      <c r="BZ54" s="3">
        <v>0</v>
      </c>
      <c r="CA54" s="3">
        <v>0</v>
      </c>
      <c r="CB54" s="3">
        <v>0</v>
      </c>
      <c r="CC54" s="3">
        <v>0</v>
      </c>
      <c r="CD54" s="3">
        <v>0</v>
      </c>
      <c r="CE54" s="88">
        <v>0</v>
      </c>
      <c r="CF54" s="91">
        <f t="shared" si="0"/>
        <v>1</v>
      </c>
    </row>
    <row r="55" spans="2:84" ht="14.25" customHeight="1" x14ac:dyDescent="0.2">
      <c r="B55" s="180"/>
      <c r="C55" s="178"/>
      <c r="D55" s="178"/>
      <c r="E55" s="178"/>
      <c r="F55" s="101" t="s">
        <v>5</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c r="AX55" s="3">
        <v>0</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1</v>
      </c>
      <c r="BS55" s="3">
        <v>0</v>
      </c>
      <c r="BT55" s="3">
        <v>1</v>
      </c>
      <c r="BU55" s="3">
        <v>0</v>
      </c>
      <c r="BV55" s="3">
        <v>0</v>
      </c>
      <c r="BW55" s="3">
        <v>0</v>
      </c>
      <c r="BX55" s="3">
        <v>0</v>
      </c>
      <c r="BY55" s="3">
        <v>0</v>
      </c>
      <c r="BZ55" s="3">
        <v>0</v>
      </c>
      <c r="CA55" s="3">
        <v>0</v>
      </c>
      <c r="CB55" s="3">
        <v>0</v>
      </c>
      <c r="CC55" s="3">
        <v>0</v>
      </c>
      <c r="CD55" s="3">
        <v>0</v>
      </c>
      <c r="CE55" s="88">
        <v>0</v>
      </c>
      <c r="CF55" s="91">
        <f t="shared" si="0"/>
        <v>1</v>
      </c>
    </row>
    <row r="56" spans="2:84" ht="24" x14ac:dyDescent="0.2">
      <c r="B56" s="180"/>
      <c r="C56" s="178"/>
      <c r="D56" s="178" t="s">
        <v>125</v>
      </c>
      <c r="E56" s="178" t="s">
        <v>125</v>
      </c>
      <c r="F56" s="101" t="s">
        <v>340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1</v>
      </c>
      <c r="BM56" s="3">
        <v>1</v>
      </c>
      <c r="BN56" s="3">
        <v>0</v>
      </c>
      <c r="BO56" s="3">
        <v>0</v>
      </c>
      <c r="BP56" s="3">
        <v>0</v>
      </c>
      <c r="BQ56" s="3">
        <v>0</v>
      </c>
      <c r="BR56" s="3">
        <v>0</v>
      </c>
      <c r="BS56" s="3">
        <v>0</v>
      </c>
      <c r="BT56" s="3">
        <v>0</v>
      </c>
      <c r="BU56" s="3">
        <v>0</v>
      </c>
      <c r="BV56" s="3">
        <v>0</v>
      </c>
      <c r="BW56" s="3">
        <v>0</v>
      </c>
      <c r="BX56" s="3">
        <v>0</v>
      </c>
      <c r="BY56" s="3">
        <v>0</v>
      </c>
      <c r="BZ56" s="3">
        <v>0</v>
      </c>
      <c r="CA56" s="3">
        <v>0</v>
      </c>
      <c r="CB56" s="3">
        <v>0</v>
      </c>
      <c r="CC56" s="3">
        <v>0</v>
      </c>
      <c r="CD56" s="3">
        <v>0</v>
      </c>
      <c r="CE56" s="88">
        <v>0</v>
      </c>
      <c r="CF56" s="91">
        <f t="shared" si="0"/>
        <v>1</v>
      </c>
    </row>
    <row r="57" spans="2:84" ht="14.25" customHeight="1" x14ac:dyDescent="0.2">
      <c r="B57" s="180"/>
      <c r="C57" s="178"/>
      <c r="D57" s="178"/>
      <c r="E57" s="178"/>
      <c r="F57" s="101" t="s">
        <v>5</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c r="AX57" s="3">
        <v>0</v>
      </c>
      <c r="AY57" s="3">
        <v>0</v>
      </c>
      <c r="AZ57" s="3">
        <v>0</v>
      </c>
      <c r="BA57" s="3">
        <v>0</v>
      </c>
      <c r="BB57" s="3">
        <v>0</v>
      </c>
      <c r="BC57" s="3">
        <v>0</v>
      </c>
      <c r="BD57" s="3">
        <v>0</v>
      </c>
      <c r="BE57" s="3">
        <v>0</v>
      </c>
      <c r="BF57" s="3">
        <v>0</v>
      </c>
      <c r="BG57" s="3">
        <v>0</v>
      </c>
      <c r="BH57" s="3">
        <v>0</v>
      </c>
      <c r="BI57" s="3">
        <v>0</v>
      </c>
      <c r="BJ57" s="3">
        <v>0</v>
      </c>
      <c r="BK57" s="3">
        <v>0</v>
      </c>
      <c r="BL57" s="3">
        <v>1</v>
      </c>
      <c r="BM57" s="3">
        <v>1</v>
      </c>
      <c r="BN57" s="3">
        <v>0</v>
      </c>
      <c r="BO57" s="3">
        <v>0</v>
      </c>
      <c r="BP57" s="3">
        <v>0</v>
      </c>
      <c r="BQ57" s="3">
        <v>0</v>
      </c>
      <c r="BR57" s="3">
        <v>0</v>
      </c>
      <c r="BS57" s="3">
        <v>0</v>
      </c>
      <c r="BT57" s="3">
        <v>0</v>
      </c>
      <c r="BU57" s="3">
        <v>0</v>
      </c>
      <c r="BV57" s="3">
        <v>0</v>
      </c>
      <c r="BW57" s="3">
        <v>0</v>
      </c>
      <c r="BX57" s="3">
        <v>0</v>
      </c>
      <c r="BY57" s="3">
        <v>0</v>
      </c>
      <c r="BZ57" s="3">
        <v>0</v>
      </c>
      <c r="CA57" s="3">
        <v>0</v>
      </c>
      <c r="CB57" s="3">
        <v>0</v>
      </c>
      <c r="CC57" s="3">
        <v>0</v>
      </c>
      <c r="CD57" s="3">
        <v>0</v>
      </c>
      <c r="CE57" s="88">
        <v>0</v>
      </c>
      <c r="CF57" s="91">
        <f t="shared" si="0"/>
        <v>1</v>
      </c>
    </row>
    <row r="58" spans="2:84" ht="24" x14ac:dyDescent="0.2">
      <c r="B58" s="180"/>
      <c r="C58" s="178"/>
      <c r="D58" s="178" t="s">
        <v>138</v>
      </c>
      <c r="E58" s="178" t="s">
        <v>139</v>
      </c>
      <c r="F58" s="101" t="s">
        <v>343</v>
      </c>
      <c r="G58" s="3">
        <v>0</v>
      </c>
      <c r="H58" s="3">
        <v>0</v>
      </c>
      <c r="I58" s="3">
        <v>0</v>
      </c>
      <c r="J58" s="3">
        <v>0</v>
      </c>
      <c r="K58" s="3">
        <v>0</v>
      </c>
      <c r="L58" s="3">
        <v>0</v>
      </c>
      <c r="M58" s="3">
        <v>0</v>
      </c>
      <c r="N58" s="3">
        <v>0</v>
      </c>
      <c r="O58" s="3">
        <v>0</v>
      </c>
      <c r="P58" s="3">
        <v>0</v>
      </c>
      <c r="Q58" s="3">
        <v>0</v>
      </c>
      <c r="R58" s="3">
        <v>0</v>
      </c>
      <c r="S58" s="3">
        <v>1</v>
      </c>
      <c r="T58" s="3">
        <v>1</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0</v>
      </c>
      <c r="BL58" s="3">
        <v>0</v>
      </c>
      <c r="BM58" s="3">
        <v>0</v>
      </c>
      <c r="BN58" s="3">
        <v>0</v>
      </c>
      <c r="BO58" s="3">
        <v>0</v>
      </c>
      <c r="BP58" s="3">
        <v>0</v>
      </c>
      <c r="BQ58" s="3">
        <v>0</v>
      </c>
      <c r="BR58" s="3">
        <v>0</v>
      </c>
      <c r="BS58" s="3">
        <v>0</v>
      </c>
      <c r="BT58" s="3">
        <v>0</v>
      </c>
      <c r="BU58" s="3">
        <v>0</v>
      </c>
      <c r="BV58" s="3">
        <v>0</v>
      </c>
      <c r="BW58" s="3">
        <v>0</v>
      </c>
      <c r="BX58" s="3">
        <v>0</v>
      </c>
      <c r="BY58" s="3">
        <v>0</v>
      </c>
      <c r="BZ58" s="3">
        <v>0</v>
      </c>
      <c r="CA58" s="3">
        <v>0</v>
      </c>
      <c r="CB58" s="3">
        <v>0</v>
      </c>
      <c r="CC58" s="3">
        <v>0</v>
      </c>
      <c r="CD58" s="3">
        <v>0</v>
      </c>
      <c r="CE58" s="88">
        <v>0</v>
      </c>
      <c r="CF58" s="91">
        <f t="shared" si="0"/>
        <v>1</v>
      </c>
    </row>
    <row r="59" spans="2:84" ht="14.25" customHeight="1" x14ac:dyDescent="0.2">
      <c r="B59" s="180"/>
      <c r="C59" s="178"/>
      <c r="D59" s="178"/>
      <c r="E59" s="178"/>
      <c r="F59" s="101" t="s">
        <v>5</v>
      </c>
      <c r="G59" s="3">
        <v>0</v>
      </c>
      <c r="H59" s="3">
        <v>0</v>
      </c>
      <c r="I59" s="3">
        <v>0</v>
      </c>
      <c r="J59" s="3">
        <v>0</v>
      </c>
      <c r="K59" s="3">
        <v>0</v>
      </c>
      <c r="L59" s="3">
        <v>0</v>
      </c>
      <c r="M59" s="3">
        <v>0</v>
      </c>
      <c r="N59" s="3">
        <v>0</v>
      </c>
      <c r="O59" s="3">
        <v>0</v>
      </c>
      <c r="P59" s="3">
        <v>0</v>
      </c>
      <c r="Q59" s="3">
        <v>0</v>
      </c>
      <c r="R59" s="3">
        <v>0</v>
      </c>
      <c r="S59" s="3">
        <v>1</v>
      </c>
      <c r="T59" s="3">
        <v>1</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c r="AX59" s="3">
        <v>0</v>
      </c>
      <c r="AY59" s="3">
        <v>0</v>
      </c>
      <c r="AZ59" s="3">
        <v>0</v>
      </c>
      <c r="BA59" s="3">
        <v>0</v>
      </c>
      <c r="BB59" s="3">
        <v>0</v>
      </c>
      <c r="BC59" s="3">
        <v>0</v>
      </c>
      <c r="BD59" s="3">
        <v>0</v>
      </c>
      <c r="BE59" s="3">
        <v>0</v>
      </c>
      <c r="BF59" s="3">
        <v>0</v>
      </c>
      <c r="BG59" s="3">
        <v>0</v>
      </c>
      <c r="BH59" s="3">
        <v>0</v>
      </c>
      <c r="BI59" s="3">
        <v>0</v>
      </c>
      <c r="BJ59" s="3">
        <v>0</v>
      </c>
      <c r="BK59" s="3">
        <v>0</v>
      </c>
      <c r="BL59" s="3">
        <v>0</v>
      </c>
      <c r="BM59" s="3">
        <v>0</v>
      </c>
      <c r="BN59" s="3">
        <v>0</v>
      </c>
      <c r="BO59" s="3">
        <v>0</v>
      </c>
      <c r="BP59" s="3">
        <v>0</v>
      </c>
      <c r="BQ59" s="3">
        <v>0</v>
      </c>
      <c r="BR59" s="3">
        <v>0</v>
      </c>
      <c r="BS59" s="3">
        <v>0</v>
      </c>
      <c r="BT59" s="3">
        <v>0</v>
      </c>
      <c r="BU59" s="3">
        <v>0</v>
      </c>
      <c r="BV59" s="3">
        <v>0</v>
      </c>
      <c r="BW59" s="3">
        <v>0</v>
      </c>
      <c r="BX59" s="3">
        <v>0</v>
      </c>
      <c r="BY59" s="3">
        <v>0</v>
      </c>
      <c r="BZ59" s="3">
        <v>0</v>
      </c>
      <c r="CA59" s="3">
        <v>0</v>
      </c>
      <c r="CB59" s="3">
        <v>0</v>
      </c>
      <c r="CC59" s="3">
        <v>0</v>
      </c>
      <c r="CD59" s="3">
        <v>0</v>
      </c>
      <c r="CE59" s="88">
        <v>0</v>
      </c>
      <c r="CF59" s="91">
        <f t="shared" si="0"/>
        <v>1</v>
      </c>
    </row>
    <row r="60" spans="2:84" ht="24" x14ac:dyDescent="0.2">
      <c r="B60" s="180"/>
      <c r="C60" s="178"/>
      <c r="D60" s="178"/>
      <c r="E60" s="178" t="s">
        <v>141</v>
      </c>
      <c r="F60" s="101" t="s">
        <v>341</v>
      </c>
      <c r="G60" s="3">
        <v>0</v>
      </c>
      <c r="H60" s="3">
        <v>0</v>
      </c>
      <c r="I60" s="3">
        <v>1</v>
      </c>
      <c r="J60" s="3">
        <v>0</v>
      </c>
      <c r="K60" s="3">
        <v>1</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c r="AX60" s="3">
        <v>0</v>
      </c>
      <c r="AY60" s="3">
        <v>0</v>
      </c>
      <c r="AZ60" s="3">
        <v>0</v>
      </c>
      <c r="BA60" s="3">
        <v>0</v>
      </c>
      <c r="BB60" s="3">
        <v>0</v>
      </c>
      <c r="BC60" s="3">
        <v>0</v>
      </c>
      <c r="BD60" s="3">
        <v>0</v>
      </c>
      <c r="BE60" s="3">
        <v>0</v>
      </c>
      <c r="BF60" s="3">
        <v>0</v>
      </c>
      <c r="BG60" s="3">
        <v>0</v>
      </c>
      <c r="BH60" s="3">
        <v>0</v>
      </c>
      <c r="BI60" s="3">
        <v>0</v>
      </c>
      <c r="BJ60" s="3">
        <v>0</v>
      </c>
      <c r="BK60" s="3">
        <v>0</v>
      </c>
      <c r="BL60" s="3">
        <v>0</v>
      </c>
      <c r="BM60" s="3">
        <v>0</v>
      </c>
      <c r="BN60" s="3">
        <v>0</v>
      </c>
      <c r="BO60" s="3">
        <v>0</v>
      </c>
      <c r="BP60" s="3">
        <v>0</v>
      </c>
      <c r="BQ60" s="3">
        <v>0</v>
      </c>
      <c r="BR60" s="3">
        <v>0</v>
      </c>
      <c r="BS60" s="3">
        <v>0</v>
      </c>
      <c r="BT60" s="3">
        <v>0</v>
      </c>
      <c r="BU60" s="3">
        <v>0</v>
      </c>
      <c r="BV60" s="3">
        <v>0</v>
      </c>
      <c r="BW60" s="3">
        <v>0</v>
      </c>
      <c r="BX60" s="3">
        <v>0</v>
      </c>
      <c r="BY60" s="3">
        <v>0</v>
      </c>
      <c r="BZ60" s="3">
        <v>0</v>
      </c>
      <c r="CA60" s="3">
        <v>0</v>
      </c>
      <c r="CB60" s="3">
        <v>0</v>
      </c>
      <c r="CC60" s="3">
        <v>0</v>
      </c>
      <c r="CD60" s="3">
        <v>0</v>
      </c>
      <c r="CE60" s="88">
        <v>0</v>
      </c>
      <c r="CF60" s="91">
        <f t="shared" si="0"/>
        <v>1</v>
      </c>
    </row>
    <row r="61" spans="2:84" ht="14.25" customHeight="1" x14ac:dyDescent="0.2">
      <c r="B61" s="180"/>
      <c r="C61" s="178"/>
      <c r="D61" s="178"/>
      <c r="E61" s="178"/>
      <c r="F61" s="101" t="s">
        <v>5</v>
      </c>
      <c r="G61" s="3">
        <v>0</v>
      </c>
      <c r="H61" s="3">
        <v>0</v>
      </c>
      <c r="I61" s="3">
        <v>1</v>
      </c>
      <c r="J61" s="3">
        <v>0</v>
      </c>
      <c r="K61" s="3">
        <v>1</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c r="AX61" s="3">
        <v>0</v>
      </c>
      <c r="AY61" s="3">
        <v>0</v>
      </c>
      <c r="AZ61" s="3">
        <v>0</v>
      </c>
      <c r="BA61" s="3">
        <v>0</v>
      </c>
      <c r="BB61" s="3">
        <v>0</v>
      </c>
      <c r="BC61" s="3">
        <v>0</v>
      </c>
      <c r="BD61" s="3">
        <v>0</v>
      </c>
      <c r="BE61" s="3">
        <v>0</v>
      </c>
      <c r="BF61" s="3">
        <v>0</v>
      </c>
      <c r="BG61" s="3">
        <v>0</v>
      </c>
      <c r="BH61" s="3">
        <v>0</v>
      </c>
      <c r="BI61" s="3">
        <v>0</v>
      </c>
      <c r="BJ61" s="3">
        <v>0</v>
      </c>
      <c r="BK61" s="3">
        <v>0</v>
      </c>
      <c r="BL61" s="3">
        <v>0</v>
      </c>
      <c r="BM61" s="3">
        <v>0</v>
      </c>
      <c r="BN61" s="3">
        <v>0</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88">
        <v>0</v>
      </c>
      <c r="CF61" s="91">
        <f t="shared" si="0"/>
        <v>1</v>
      </c>
    </row>
    <row r="62" spans="2:84" ht="24" x14ac:dyDescent="0.2">
      <c r="B62" s="180"/>
      <c r="C62" s="178"/>
      <c r="D62" s="178"/>
      <c r="E62" s="178" t="s">
        <v>263</v>
      </c>
      <c r="F62" s="101" t="s">
        <v>343</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c r="AX62" s="3">
        <v>0</v>
      </c>
      <c r="AY62" s="3">
        <v>0</v>
      </c>
      <c r="AZ62" s="3">
        <v>0</v>
      </c>
      <c r="BA62" s="3">
        <v>0</v>
      </c>
      <c r="BB62" s="3">
        <v>0</v>
      </c>
      <c r="BC62" s="3">
        <v>0</v>
      </c>
      <c r="BD62" s="3">
        <v>0</v>
      </c>
      <c r="BE62" s="3">
        <v>0</v>
      </c>
      <c r="BF62" s="3">
        <v>0</v>
      </c>
      <c r="BG62" s="3">
        <v>0</v>
      </c>
      <c r="BH62" s="3">
        <v>0</v>
      </c>
      <c r="BI62" s="3">
        <v>0</v>
      </c>
      <c r="BJ62" s="3">
        <v>0</v>
      </c>
      <c r="BK62" s="3">
        <v>0</v>
      </c>
      <c r="BL62" s="3">
        <v>0</v>
      </c>
      <c r="BM62" s="3">
        <v>0</v>
      </c>
      <c r="BN62" s="3">
        <v>1</v>
      </c>
      <c r="BO62" s="3">
        <v>1</v>
      </c>
      <c r="BP62" s="3">
        <v>0</v>
      </c>
      <c r="BQ62" s="3">
        <v>0</v>
      </c>
      <c r="BR62" s="3">
        <v>0</v>
      </c>
      <c r="BS62" s="3">
        <v>0</v>
      </c>
      <c r="BT62" s="3">
        <v>0</v>
      </c>
      <c r="BU62" s="3">
        <v>0</v>
      </c>
      <c r="BV62" s="3">
        <v>0</v>
      </c>
      <c r="BW62" s="3">
        <v>0</v>
      </c>
      <c r="BX62" s="3">
        <v>0</v>
      </c>
      <c r="BY62" s="3">
        <v>0</v>
      </c>
      <c r="BZ62" s="3">
        <v>0</v>
      </c>
      <c r="CA62" s="3">
        <v>0</v>
      </c>
      <c r="CB62" s="3">
        <v>0</v>
      </c>
      <c r="CC62" s="3">
        <v>0</v>
      </c>
      <c r="CD62" s="3">
        <v>0</v>
      </c>
      <c r="CE62" s="88">
        <v>0</v>
      </c>
      <c r="CF62" s="91">
        <f t="shared" si="0"/>
        <v>1</v>
      </c>
    </row>
    <row r="63" spans="2:84" ht="14.25" customHeight="1" x14ac:dyDescent="0.2">
      <c r="B63" s="180"/>
      <c r="C63" s="178"/>
      <c r="D63" s="178"/>
      <c r="E63" s="178"/>
      <c r="F63" s="101" t="s">
        <v>5</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1</v>
      </c>
      <c r="BO63" s="3">
        <v>1</v>
      </c>
      <c r="BP63" s="3">
        <v>0</v>
      </c>
      <c r="BQ63" s="3">
        <v>0</v>
      </c>
      <c r="BR63" s="3">
        <v>0</v>
      </c>
      <c r="BS63" s="3">
        <v>0</v>
      </c>
      <c r="BT63" s="3">
        <v>0</v>
      </c>
      <c r="BU63" s="3">
        <v>0</v>
      </c>
      <c r="BV63" s="3">
        <v>0</v>
      </c>
      <c r="BW63" s="3">
        <v>0</v>
      </c>
      <c r="BX63" s="3">
        <v>0</v>
      </c>
      <c r="BY63" s="3">
        <v>0</v>
      </c>
      <c r="BZ63" s="3">
        <v>0</v>
      </c>
      <c r="CA63" s="3">
        <v>0</v>
      </c>
      <c r="CB63" s="3">
        <v>0</v>
      </c>
      <c r="CC63" s="3">
        <v>0</v>
      </c>
      <c r="CD63" s="3">
        <v>0</v>
      </c>
      <c r="CE63" s="88">
        <v>0</v>
      </c>
      <c r="CF63" s="91">
        <f t="shared" si="0"/>
        <v>1</v>
      </c>
    </row>
    <row r="64" spans="2:84" ht="24" x14ac:dyDescent="0.2">
      <c r="B64" s="180"/>
      <c r="C64" s="178"/>
      <c r="D64" s="178"/>
      <c r="E64" s="178" t="s">
        <v>149</v>
      </c>
      <c r="F64" s="101" t="s">
        <v>342</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1</v>
      </c>
      <c r="AT64" s="3">
        <v>1</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v>0</v>
      </c>
      <c r="BW64" s="3">
        <v>0</v>
      </c>
      <c r="BX64" s="3">
        <v>0</v>
      </c>
      <c r="BY64" s="3">
        <v>0</v>
      </c>
      <c r="BZ64" s="3">
        <v>0</v>
      </c>
      <c r="CA64" s="3">
        <v>0</v>
      </c>
      <c r="CB64" s="3">
        <v>0</v>
      </c>
      <c r="CC64" s="3">
        <v>0</v>
      </c>
      <c r="CD64" s="3">
        <v>0</v>
      </c>
      <c r="CE64" s="88">
        <v>0</v>
      </c>
      <c r="CF64" s="91">
        <f t="shared" si="0"/>
        <v>1</v>
      </c>
    </row>
    <row r="65" spans="2:84" ht="14.25" customHeight="1" x14ac:dyDescent="0.2">
      <c r="B65" s="180"/>
      <c r="C65" s="178"/>
      <c r="D65" s="178"/>
      <c r="E65" s="178"/>
      <c r="F65" s="101" t="s">
        <v>5</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1</v>
      </c>
      <c r="AT65" s="3">
        <v>1</v>
      </c>
      <c r="AU65" s="3">
        <v>0</v>
      </c>
      <c r="AV65" s="3">
        <v>0</v>
      </c>
      <c r="AW65" s="3">
        <v>0</v>
      </c>
      <c r="AX65" s="3">
        <v>0</v>
      </c>
      <c r="AY65" s="3">
        <v>0</v>
      </c>
      <c r="AZ65" s="3">
        <v>0</v>
      </c>
      <c r="BA65" s="3">
        <v>0</v>
      </c>
      <c r="BB65" s="3">
        <v>0</v>
      </c>
      <c r="BC65" s="3">
        <v>0</v>
      </c>
      <c r="BD65" s="3">
        <v>0</v>
      </c>
      <c r="BE65" s="3">
        <v>0</v>
      </c>
      <c r="BF65" s="3">
        <v>0</v>
      </c>
      <c r="BG65" s="3">
        <v>0</v>
      </c>
      <c r="BH65" s="3">
        <v>0</v>
      </c>
      <c r="BI65" s="3">
        <v>0</v>
      </c>
      <c r="BJ65" s="3">
        <v>0</v>
      </c>
      <c r="BK65" s="3">
        <v>0</v>
      </c>
      <c r="BL65" s="3">
        <v>0</v>
      </c>
      <c r="BM65" s="3">
        <v>0</v>
      </c>
      <c r="BN65" s="3">
        <v>0</v>
      </c>
      <c r="BO65" s="3">
        <v>0</v>
      </c>
      <c r="BP65" s="3">
        <v>0</v>
      </c>
      <c r="BQ65" s="3">
        <v>0</v>
      </c>
      <c r="BR65" s="3">
        <v>0</v>
      </c>
      <c r="BS65" s="3">
        <v>0</v>
      </c>
      <c r="BT65" s="3">
        <v>0</v>
      </c>
      <c r="BU65" s="3">
        <v>0</v>
      </c>
      <c r="BV65" s="3">
        <v>0</v>
      </c>
      <c r="BW65" s="3">
        <v>0</v>
      </c>
      <c r="BX65" s="3">
        <v>0</v>
      </c>
      <c r="BY65" s="3">
        <v>0</v>
      </c>
      <c r="BZ65" s="3">
        <v>0</v>
      </c>
      <c r="CA65" s="3">
        <v>0</v>
      </c>
      <c r="CB65" s="3">
        <v>0</v>
      </c>
      <c r="CC65" s="3">
        <v>0</v>
      </c>
      <c r="CD65" s="3">
        <v>0</v>
      </c>
      <c r="CE65" s="88">
        <v>0</v>
      </c>
      <c r="CF65" s="91">
        <f t="shared" si="0"/>
        <v>1</v>
      </c>
    </row>
    <row r="66" spans="2:84" ht="24" x14ac:dyDescent="0.2">
      <c r="B66" s="180"/>
      <c r="C66" s="178"/>
      <c r="D66" s="178" t="s">
        <v>150</v>
      </c>
      <c r="E66" s="178" t="s">
        <v>153</v>
      </c>
      <c r="F66" s="101" t="s">
        <v>339</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1</v>
      </c>
      <c r="AQ66" s="3">
        <v>1</v>
      </c>
      <c r="AR66" s="3">
        <v>0</v>
      </c>
      <c r="AS66" s="3">
        <v>0</v>
      </c>
      <c r="AT66" s="3">
        <v>0</v>
      </c>
      <c r="AU66" s="3">
        <v>0</v>
      </c>
      <c r="AV66" s="3">
        <v>0</v>
      </c>
      <c r="AW66" s="3">
        <v>0</v>
      </c>
      <c r="AX66" s="3">
        <v>0</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0</v>
      </c>
      <c r="BU66" s="3">
        <v>0</v>
      </c>
      <c r="BV66" s="3">
        <v>0</v>
      </c>
      <c r="BW66" s="3">
        <v>0</v>
      </c>
      <c r="BX66" s="3">
        <v>0</v>
      </c>
      <c r="BY66" s="3">
        <v>0</v>
      </c>
      <c r="BZ66" s="3">
        <v>0</v>
      </c>
      <c r="CA66" s="3">
        <v>0</v>
      </c>
      <c r="CB66" s="3">
        <v>0</v>
      </c>
      <c r="CC66" s="3">
        <v>0</v>
      </c>
      <c r="CD66" s="3">
        <v>0</v>
      </c>
      <c r="CE66" s="88">
        <v>0</v>
      </c>
      <c r="CF66" s="91">
        <f t="shared" si="0"/>
        <v>1</v>
      </c>
    </row>
    <row r="67" spans="2:84" ht="14.25" customHeight="1" x14ac:dyDescent="0.2">
      <c r="B67" s="180"/>
      <c r="C67" s="178"/>
      <c r="D67" s="178"/>
      <c r="E67" s="178"/>
      <c r="F67" s="101" t="s">
        <v>5</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1</v>
      </c>
      <c r="AQ67" s="3">
        <v>1</v>
      </c>
      <c r="AR67" s="3">
        <v>0</v>
      </c>
      <c r="AS67" s="3">
        <v>0</v>
      </c>
      <c r="AT67" s="3">
        <v>0</v>
      </c>
      <c r="AU67" s="3">
        <v>0</v>
      </c>
      <c r="AV67" s="3">
        <v>0</v>
      </c>
      <c r="AW67" s="3">
        <v>0</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0</v>
      </c>
      <c r="BV67" s="3">
        <v>0</v>
      </c>
      <c r="BW67" s="3">
        <v>0</v>
      </c>
      <c r="BX67" s="3">
        <v>0</v>
      </c>
      <c r="BY67" s="3">
        <v>0</v>
      </c>
      <c r="BZ67" s="3">
        <v>0</v>
      </c>
      <c r="CA67" s="3">
        <v>0</v>
      </c>
      <c r="CB67" s="3">
        <v>0</v>
      </c>
      <c r="CC67" s="3">
        <v>0</v>
      </c>
      <c r="CD67" s="3">
        <v>0</v>
      </c>
      <c r="CE67" s="88">
        <v>0</v>
      </c>
      <c r="CF67" s="91">
        <f t="shared" si="0"/>
        <v>1</v>
      </c>
    </row>
    <row r="68" spans="2:84" ht="14.25" customHeight="1" x14ac:dyDescent="0.2">
      <c r="B68" s="180"/>
      <c r="C68" s="178"/>
      <c r="D68" s="178"/>
      <c r="E68" s="178" t="s">
        <v>150</v>
      </c>
      <c r="F68" s="101" t="s">
        <v>4</v>
      </c>
      <c r="G68" s="3">
        <v>0</v>
      </c>
      <c r="H68" s="3">
        <v>0</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1</v>
      </c>
      <c r="AI68" s="3">
        <v>0</v>
      </c>
      <c r="AJ68" s="3">
        <v>1</v>
      </c>
      <c r="AK68" s="3">
        <v>0</v>
      </c>
      <c r="AL68" s="3">
        <v>0</v>
      </c>
      <c r="AM68" s="3">
        <v>0</v>
      </c>
      <c r="AN68" s="3">
        <v>0</v>
      </c>
      <c r="AO68" s="3">
        <v>0</v>
      </c>
      <c r="AP68" s="3">
        <v>0</v>
      </c>
      <c r="AQ68" s="3">
        <v>0</v>
      </c>
      <c r="AR68" s="3">
        <v>0</v>
      </c>
      <c r="AS68" s="3">
        <v>0</v>
      </c>
      <c r="AT68" s="3">
        <v>0</v>
      </c>
      <c r="AU68" s="3">
        <v>0</v>
      </c>
      <c r="AV68" s="3">
        <v>0</v>
      </c>
      <c r="AW68" s="3">
        <v>0</v>
      </c>
      <c r="AX68" s="3">
        <v>0</v>
      </c>
      <c r="AY68" s="3">
        <v>0</v>
      </c>
      <c r="AZ68" s="3">
        <v>0</v>
      </c>
      <c r="BA68" s="3">
        <v>0</v>
      </c>
      <c r="BB68" s="3">
        <v>0</v>
      </c>
      <c r="BC68" s="3">
        <v>0</v>
      </c>
      <c r="BD68" s="3">
        <v>0</v>
      </c>
      <c r="BE68" s="3">
        <v>0</v>
      </c>
      <c r="BF68" s="3">
        <v>0</v>
      </c>
      <c r="BG68" s="3">
        <v>0</v>
      </c>
      <c r="BH68" s="3">
        <v>0</v>
      </c>
      <c r="BI68" s="3">
        <v>0</v>
      </c>
      <c r="BJ68" s="3">
        <v>0</v>
      </c>
      <c r="BK68" s="3">
        <v>0</v>
      </c>
      <c r="BL68" s="3">
        <v>0</v>
      </c>
      <c r="BM68" s="3">
        <v>0</v>
      </c>
      <c r="BN68" s="3">
        <v>0</v>
      </c>
      <c r="BO68" s="3">
        <v>0</v>
      </c>
      <c r="BP68" s="3">
        <v>0</v>
      </c>
      <c r="BQ68" s="3">
        <v>0</v>
      </c>
      <c r="BR68" s="3">
        <v>0</v>
      </c>
      <c r="BS68" s="3">
        <v>0</v>
      </c>
      <c r="BT68" s="3">
        <v>0</v>
      </c>
      <c r="BU68" s="3">
        <v>0</v>
      </c>
      <c r="BV68" s="3">
        <v>0</v>
      </c>
      <c r="BW68" s="3">
        <v>0</v>
      </c>
      <c r="BX68" s="3">
        <v>0</v>
      </c>
      <c r="BY68" s="3">
        <v>0</v>
      </c>
      <c r="BZ68" s="3">
        <v>0</v>
      </c>
      <c r="CA68" s="3">
        <v>0</v>
      </c>
      <c r="CB68" s="3">
        <v>0</v>
      </c>
      <c r="CC68" s="3">
        <v>0</v>
      </c>
      <c r="CD68" s="3">
        <v>0</v>
      </c>
      <c r="CE68" s="88">
        <v>0</v>
      </c>
      <c r="CF68" s="91">
        <f t="shared" si="0"/>
        <v>1</v>
      </c>
    </row>
    <row r="69" spans="2:84" ht="24" x14ac:dyDescent="0.2">
      <c r="B69" s="180"/>
      <c r="C69" s="178"/>
      <c r="D69" s="178"/>
      <c r="E69" s="178"/>
      <c r="F69" s="101" t="s">
        <v>339</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3">
        <v>0</v>
      </c>
      <c r="AX69" s="3">
        <v>0</v>
      </c>
      <c r="AY69" s="3">
        <v>0</v>
      </c>
      <c r="AZ69" s="3">
        <v>0</v>
      </c>
      <c r="BA69" s="3">
        <v>0</v>
      </c>
      <c r="BB69" s="3">
        <v>0</v>
      </c>
      <c r="BC69" s="3">
        <v>0</v>
      </c>
      <c r="BD69" s="3">
        <v>0</v>
      </c>
      <c r="BE69" s="3">
        <v>0</v>
      </c>
      <c r="BF69" s="3">
        <v>0</v>
      </c>
      <c r="BG69" s="3">
        <v>0</v>
      </c>
      <c r="BH69" s="3">
        <v>0</v>
      </c>
      <c r="BI69" s="3">
        <v>0</v>
      </c>
      <c r="BJ69" s="3">
        <v>0</v>
      </c>
      <c r="BK69" s="3">
        <v>0</v>
      </c>
      <c r="BL69" s="3">
        <v>0</v>
      </c>
      <c r="BM69" s="3">
        <v>0</v>
      </c>
      <c r="BN69" s="3">
        <v>0</v>
      </c>
      <c r="BO69" s="3">
        <v>0</v>
      </c>
      <c r="BP69" s="3">
        <v>0</v>
      </c>
      <c r="BQ69" s="3">
        <v>0</v>
      </c>
      <c r="BR69" s="3">
        <v>0</v>
      </c>
      <c r="BS69" s="3">
        <v>0</v>
      </c>
      <c r="BT69" s="3">
        <v>0</v>
      </c>
      <c r="BU69" s="3">
        <v>0</v>
      </c>
      <c r="BV69" s="3">
        <v>1</v>
      </c>
      <c r="BW69" s="3">
        <v>0</v>
      </c>
      <c r="BX69" s="3">
        <v>1</v>
      </c>
      <c r="BY69" s="3">
        <v>0</v>
      </c>
      <c r="BZ69" s="3">
        <v>0</v>
      </c>
      <c r="CA69" s="3">
        <v>0</v>
      </c>
      <c r="CB69" s="3">
        <v>0</v>
      </c>
      <c r="CC69" s="3">
        <v>0</v>
      </c>
      <c r="CD69" s="3">
        <v>0</v>
      </c>
      <c r="CE69" s="88">
        <v>0</v>
      </c>
      <c r="CF69" s="91">
        <f t="shared" si="0"/>
        <v>1</v>
      </c>
    </row>
    <row r="70" spans="2:84" ht="14.25" customHeight="1" x14ac:dyDescent="0.2">
      <c r="B70" s="180"/>
      <c r="C70" s="178"/>
      <c r="D70" s="178"/>
      <c r="E70" s="178"/>
      <c r="F70" s="101" t="s">
        <v>5</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0</v>
      </c>
      <c r="AA70" s="3">
        <v>0</v>
      </c>
      <c r="AB70" s="3">
        <v>0</v>
      </c>
      <c r="AC70" s="3">
        <v>0</v>
      </c>
      <c r="AD70" s="3">
        <v>0</v>
      </c>
      <c r="AE70" s="3">
        <v>0</v>
      </c>
      <c r="AF70" s="3">
        <v>0</v>
      </c>
      <c r="AG70" s="3">
        <v>0</v>
      </c>
      <c r="AH70" s="3">
        <v>1</v>
      </c>
      <c r="AI70" s="3">
        <v>0</v>
      </c>
      <c r="AJ70" s="3">
        <v>1</v>
      </c>
      <c r="AK70" s="3">
        <v>0</v>
      </c>
      <c r="AL70" s="3">
        <v>0</v>
      </c>
      <c r="AM70" s="3">
        <v>0</v>
      </c>
      <c r="AN70" s="3">
        <v>0</v>
      </c>
      <c r="AO70" s="3">
        <v>0</v>
      </c>
      <c r="AP70" s="3">
        <v>0</v>
      </c>
      <c r="AQ70" s="3">
        <v>0</v>
      </c>
      <c r="AR70" s="3">
        <v>0</v>
      </c>
      <c r="AS70" s="3">
        <v>0</v>
      </c>
      <c r="AT70" s="3">
        <v>0</v>
      </c>
      <c r="AU70" s="3">
        <v>0</v>
      </c>
      <c r="AV70" s="3">
        <v>0</v>
      </c>
      <c r="AW70" s="3">
        <v>0</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0</v>
      </c>
      <c r="BP70" s="3">
        <v>0</v>
      </c>
      <c r="BQ70" s="3">
        <v>0</v>
      </c>
      <c r="BR70" s="3">
        <v>0</v>
      </c>
      <c r="BS70" s="3">
        <v>0</v>
      </c>
      <c r="BT70" s="3">
        <v>0</v>
      </c>
      <c r="BU70" s="3">
        <v>0</v>
      </c>
      <c r="BV70" s="3">
        <v>1</v>
      </c>
      <c r="BW70" s="3">
        <v>0</v>
      </c>
      <c r="BX70" s="3">
        <v>1</v>
      </c>
      <c r="BY70" s="3">
        <v>0</v>
      </c>
      <c r="BZ70" s="3">
        <v>0</v>
      </c>
      <c r="CA70" s="3">
        <v>0</v>
      </c>
      <c r="CB70" s="3">
        <v>0</v>
      </c>
      <c r="CC70" s="3">
        <v>0</v>
      </c>
      <c r="CD70" s="3">
        <v>0</v>
      </c>
      <c r="CE70" s="88">
        <v>0</v>
      </c>
      <c r="CF70" s="91">
        <f t="shared" si="0"/>
        <v>2</v>
      </c>
    </row>
    <row r="71" spans="2:84" ht="24" x14ac:dyDescent="0.2">
      <c r="B71" s="180"/>
      <c r="C71" s="178"/>
      <c r="D71" s="178"/>
      <c r="E71" s="178" t="s">
        <v>157</v>
      </c>
      <c r="F71" s="101" t="s">
        <v>342</v>
      </c>
      <c r="G71" s="3">
        <v>0</v>
      </c>
      <c r="H71" s="3">
        <v>0</v>
      </c>
      <c r="I71" s="3">
        <v>0</v>
      </c>
      <c r="J71" s="3">
        <v>0</v>
      </c>
      <c r="K71" s="3">
        <v>0</v>
      </c>
      <c r="L71" s="3">
        <v>0</v>
      </c>
      <c r="M71" s="3">
        <v>0</v>
      </c>
      <c r="N71" s="3">
        <v>0</v>
      </c>
      <c r="O71" s="3">
        <v>0</v>
      </c>
      <c r="P71" s="3">
        <v>0</v>
      </c>
      <c r="Q71" s="3">
        <v>0</v>
      </c>
      <c r="R71" s="3">
        <v>0</v>
      </c>
      <c r="S71" s="3">
        <v>0</v>
      </c>
      <c r="T71" s="3">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c r="AN71" s="3">
        <v>0</v>
      </c>
      <c r="AO71" s="3">
        <v>0</v>
      </c>
      <c r="AP71" s="3">
        <v>0</v>
      </c>
      <c r="AQ71" s="3">
        <v>0</v>
      </c>
      <c r="AR71" s="3">
        <v>1</v>
      </c>
      <c r="AS71" s="3">
        <v>0</v>
      </c>
      <c r="AT71" s="3">
        <v>1</v>
      </c>
      <c r="AU71" s="3">
        <v>0</v>
      </c>
      <c r="AV71" s="3">
        <v>0</v>
      </c>
      <c r="AW71" s="3">
        <v>0</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0</v>
      </c>
      <c r="BR71" s="3">
        <v>0</v>
      </c>
      <c r="BS71" s="3">
        <v>0</v>
      </c>
      <c r="BT71" s="3">
        <v>0</v>
      </c>
      <c r="BU71" s="3">
        <v>0</v>
      </c>
      <c r="BV71" s="3">
        <v>0</v>
      </c>
      <c r="BW71" s="3">
        <v>0</v>
      </c>
      <c r="BX71" s="3">
        <v>0</v>
      </c>
      <c r="BY71" s="3">
        <v>0</v>
      </c>
      <c r="BZ71" s="3">
        <v>0</v>
      </c>
      <c r="CA71" s="3">
        <v>0</v>
      </c>
      <c r="CB71" s="3">
        <v>0</v>
      </c>
      <c r="CC71" s="3">
        <v>0</v>
      </c>
      <c r="CD71" s="3">
        <v>0</v>
      </c>
      <c r="CE71" s="88">
        <v>0</v>
      </c>
      <c r="CF71" s="91">
        <f t="shared" si="0"/>
        <v>1</v>
      </c>
    </row>
    <row r="72" spans="2:84" ht="14.25" customHeight="1" x14ac:dyDescent="0.2">
      <c r="B72" s="180"/>
      <c r="C72" s="178"/>
      <c r="D72" s="178"/>
      <c r="E72" s="178"/>
      <c r="F72" s="101" t="s">
        <v>5</v>
      </c>
      <c r="G72" s="3">
        <v>0</v>
      </c>
      <c r="H72" s="3">
        <v>0</v>
      </c>
      <c r="I72" s="3">
        <v>0</v>
      </c>
      <c r="J72" s="3">
        <v>0</v>
      </c>
      <c r="K72" s="3">
        <v>0</v>
      </c>
      <c r="L72" s="3">
        <v>0</v>
      </c>
      <c r="M72" s="3">
        <v>0</v>
      </c>
      <c r="N72" s="3">
        <v>0</v>
      </c>
      <c r="O72" s="3">
        <v>0</v>
      </c>
      <c r="P72" s="3">
        <v>0</v>
      </c>
      <c r="Q72" s="3">
        <v>0</v>
      </c>
      <c r="R72" s="3">
        <v>0</v>
      </c>
      <c r="S72" s="3">
        <v>0</v>
      </c>
      <c r="T72" s="3">
        <v>0</v>
      </c>
      <c r="U72" s="3">
        <v>0</v>
      </c>
      <c r="V72" s="3">
        <v>0</v>
      </c>
      <c r="W72" s="3">
        <v>0</v>
      </c>
      <c r="X72" s="3">
        <v>0</v>
      </c>
      <c r="Y72" s="3">
        <v>0</v>
      </c>
      <c r="Z72" s="3">
        <v>0</v>
      </c>
      <c r="AA72" s="3">
        <v>0</v>
      </c>
      <c r="AB72" s="3">
        <v>0</v>
      </c>
      <c r="AC72" s="3">
        <v>0</v>
      </c>
      <c r="AD72" s="3">
        <v>0</v>
      </c>
      <c r="AE72" s="3">
        <v>0</v>
      </c>
      <c r="AF72" s="3">
        <v>0</v>
      </c>
      <c r="AG72" s="3">
        <v>0</v>
      </c>
      <c r="AH72" s="3">
        <v>0</v>
      </c>
      <c r="AI72" s="3">
        <v>0</v>
      </c>
      <c r="AJ72" s="3">
        <v>0</v>
      </c>
      <c r="AK72" s="3">
        <v>0</v>
      </c>
      <c r="AL72" s="3">
        <v>0</v>
      </c>
      <c r="AM72" s="3">
        <v>0</v>
      </c>
      <c r="AN72" s="3">
        <v>0</v>
      </c>
      <c r="AO72" s="3">
        <v>0</v>
      </c>
      <c r="AP72" s="3">
        <v>0</v>
      </c>
      <c r="AQ72" s="3">
        <v>0</v>
      </c>
      <c r="AR72" s="3">
        <v>1</v>
      </c>
      <c r="AS72" s="3">
        <v>0</v>
      </c>
      <c r="AT72" s="3">
        <v>1</v>
      </c>
      <c r="AU72" s="3">
        <v>0</v>
      </c>
      <c r="AV72" s="3">
        <v>0</v>
      </c>
      <c r="AW72" s="3">
        <v>0</v>
      </c>
      <c r="AX72" s="3">
        <v>0</v>
      </c>
      <c r="AY72" s="3">
        <v>0</v>
      </c>
      <c r="AZ72" s="3">
        <v>0</v>
      </c>
      <c r="BA72" s="3">
        <v>0</v>
      </c>
      <c r="BB72" s="3">
        <v>0</v>
      </c>
      <c r="BC72" s="3">
        <v>0</v>
      </c>
      <c r="BD72" s="3">
        <v>0</v>
      </c>
      <c r="BE72" s="3">
        <v>0</v>
      </c>
      <c r="BF72" s="3">
        <v>0</v>
      </c>
      <c r="BG72" s="3">
        <v>0</v>
      </c>
      <c r="BH72" s="3">
        <v>0</v>
      </c>
      <c r="BI72" s="3">
        <v>0</v>
      </c>
      <c r="BJ72" s="3">
        <v>0</v>
      </c>
      <c r="BK72" s="3">
        <v>0</v>
      </c>
      <c r="BL72" s="3">
        <v>0</v>
      </c>
      <c r="BM72" s="3">
        <v>0</v>
      </c>
      <c r="BN72" s="3">
        <v>0</v>
      </c>
      <c r="BO72" s="3">
        <v>0</v>
      </c>
      <c r="BP72" s="3">
        <v>0</v>
      </c>
      <c r="BQ72" s="3">
        <v>0</v>
      </c>
      <c r="BR72" s="3">
        <v>0</v>
      </c>
      <c r="BS72" s="3">
        <v>0</v>
      </c>
      <c r="BT72" s="3">
        <v>0</v>
      </c>
      <c r="BU72" s="3">
        <v>0</v>
      </c>
      <c r="BV72" s="3">
        <v>0</v>
      </c>
      <c r="BW72" s="3">
        <v>0</v>
      </c>
      <c r="BX72" s="3">
        <v>0</v>
      </c>
      <c r="BY72" s="3">
        <v>0</v>
      </c>
      <c r="BZ72" s="3">
        <v>0</v>
      </c>
      <c r="CA72" s="3">
        <v>0</v>
      </c>
      <c r="CB72" s="3">
        <v>0</v>
      </c>
      <c r="CC72" s="3">
        <v>0</v>
      </c>
      <c r="CD72" s="3">
        <v>0</v>
      </c>
      <c r="CE72" s="88">
        <v>0</v>
      </c>
      <c r="CF72" s="91">
        <f t="shared" si="0"/>
        <v>1</v>
      </c>
    </row>
    <row r="73" spans="2:84" ht="14.25" customHeight="1" thickBot="1" x14ac:dyDescent="0.25">
      <c r="B73" s="181"/>
      <c r="C73" s="185" t="s">
        <v>5</v>
      </c>
      <c r="D73" s="186"/>
      <c r="E73" s="186"/>
      <c r="F73" s="187"/>
      <c r="G73" s="108">
        <f>SUM(G13:G72)/2</f>
        <v>1</v>
      </c>
      <c r="H73" s="108">
        <f t="shared" ref="H73:BS73" si="1">SUM(H13:H72)/2</f>
        <v>1</v>
      </c>
      <c r="I73" s="108">
        <f t="shared" si="1"/>
        <v>2</v>
      </c>
      <c r="J73" s="108">
        <f t="shared" si="1"/>
        <v>1</v>
      </c>
      <c r="K73" s="108">
        <f t="shared" si="1"/>
        <v>3</v>
      </c>
      <c r="L73" s="108">
        <f t="shared" si="1"/>
        <v>1</v>
      </c>
      <c r="M73" s="108">
        <f t="shared" si="1"/>
        <v>1</v>
      </c>
      <c r="N73" s="108">
        <f t="shared" si="1"/>
        <v>0</v>
      </c>
      <c r="O73" s="108">
        <f t="shared" si="1"/>
        <v>1</v>
      </c>
      <c r="P73" s="108">
        <f t="shared" si="1"/>
        <v>1</v>
      </c>
      <c r="Q73" s="108">
        <f t="shared" si="1"/>
        <v>2</v>
      </c>
      <c r="R73" s="108">
        <f t="shared" si="1"/>
        <v>0</v>
      </c>
      <c r="S73" s="108">
        <f t="shared" si="1"/>
        <v>2</v>
      </c>
      <c r="T73" s="108">
        <f t="shared" si="1"/>
        <v>2</v>
      </c>
      <c r="U73" s="108">
        <f t="shared" si="1"/>
        <v>1</v>
      </c>
      <c r="V73" s="108">
        <f t="shared" si="1"/>
        <v>1</v>
      </c>
      <c r="W73" s="108">
        <f t="shared" si="1"/>
        <v>1</v>
      </c>
      <c r="X73" s="108">
        <f t="shared" si="1"/>
        <v>3</v>
      </c>
      <c r="Y73" s="108">
        <f t="shared" si="1"/>
        <v>1</v>
      </c>
      <c r="Z73" s="108">
        <f t="shared" si="1"/>
        <v>0</v>
      </c>
      <c r="AA73" s="108">
        <f t="shared" si="1"/>
        <v>1</v>
      </c>
      <c r="AB73" s="108">
        <f t="shared" si="1"/>
        <v>0</v>
      </c>
      <c r="AC73" s="108">
        <f t="shared" si="1"/>
        <v>0</v>
      </c>
      <c r="AD73" s="108">
        <f t="shared" si="1"/>
        <v>0</v>
      </c>
      <c r="AE73" s="108">
        <f t="shared" si="1"/>
        <v>0</v>
      </c>
      <c r="AF73" s="108">
        <f t="shared" si="1"/>
        <v>1</v>
      </c>
      <c r="AG73" s="108">
        <f t="shared" si="1"/>
        <v>1</v>
      </c>
      <c r="AH73" s="108">
        <f t="shared" si="1"/>
        <v>2</v>
      </c>
      <c r="AI73" s="108">
        <f t="shared" si="1"/>
        <v>0</v>
      </c>
      <c r="AJ73" s="108">
        <f t="shared" si="1"/>
        <v>2</v>
      </c>
      <c r="AK73" s="108">
        <f t="shared" si="1"/>
        <v>2</v>
      </c>
      <c r="AL73" s="108">
        <f t="shared" si="1"/>
        <v>0</v>
      </c>
      <c r="AM73" s="108">
        <f t="shared" si="1"/>
        <v>2</v>
      </c>
      <c r="AN73" s="108">
        <f t="shared" si="1"/>
        <v>0</v>
      </c>
      <c r="AO73" s="108">
        <f t="shared" si="1"/>
        <v>0</v>
      </c>
      <c r="AP73" s="108">
        <f t="shared" si="1"/>
        <v>1</v>
      </c>
      <c r="AQ73" s="108">
        <f t="shared" si="1"/>
        <v>1</v>
      </c>
      <c r="AR73" s="108">
        <f t="shared" si="1"/>
        <v>2</v>
      </c>
      <c r="AS73" s="108">
        <f t="shared" si="1"/>
        <v>1</v>
      </c>
      <c r="AT73" s="108">
        <f t="shared" si="1"/>
        <v>3</v>
      </c>
      <c r="AU73" s="108">
        <f t="shared" si="1"/>
        <v>0</v>
      </c>
      <c r="AV73" s="108">
        <f t="shared" si="1"/>
        <v>1</v>
      </c>
      <c r="AW73" s="108">
        <f t="shared" si="1"/>
        <v>1</v>
      </c>
      <c r="AX73" s="108">
        <f t="shared" si="1"/>
        <v>0</v>
      </c>
      <c r="AY73" s="108">
        <f t="shared" si="1"/>
        <v>0</v>
      </c>
      <c r="AZ73" s="108">
        <f t="shared" si="1"/>
        <v>0</v>
      </c>
      <c r="BA73" s="108">
        <f t="shared" si="1"/>
        <v>1</v>
      </c>
      <c r="BB73" s="108">
        <f t="shared" si="1"/>
        <v>0</v>
      </c>
      <c r="BC73" s="108">
        <f t="shared" si="1"/>
        <v>1</v>
      </c>
      <c r="BD73" s="108">
        <f t="shared" si="1"/>
        <v>0</v>
      </c>
      <c r="BE73" s="108">
        <f t="shared" si="1"/>
        <v>1</v>
      </c>
      <c r="BF73" s="108">
        <f t="shared" si="1"/>
        <v>1</v>
      </c>
      <c r="BG73" s="108">
        <f t="shared" si="1"/>
        <v>1</v>
      </c>
      <c r="BH73" s="108">
        <f t="shared" si="1"/>
        <v>1</v>
      </c>
      <c r="BI73" s="108">
        <f t="shared" si="1"/>
        <v>1</v>
      </c>
      <c r="BJ73" s="108">
        <f t="shared" si="1"/>
        <v>1</v>
      </c>
      <c r="BK73" s="108">
        <f t="shared" si="1"/>
        <v>0</v>
      </c>
      <c r="BL73" s="108">
        <f t="shared" si="1"/>
        <v>1</v>
      </c>
      <c r="BM73" s="108">
        <f t="shared" si="1"/>
        <v>1</v>
      </c>
      <c r="BN73" s="108">
        <f t="shared" si="1"/>
        <v>1</v>
      </c>
      <c r="BO73" s="108">
        <f t="shared" si="1"/>
        <v>1</v>
      </c>
      <c r="BP73" s="108">
        <f t="shared" si="1"/>
        <v>0</v>
      </c>
      <c r="BQ73" s="108">
        <f t="shared" si="1"/>
        <v>0</v>
      </c>
      <c r="BR73" s="108">
        <f t="shared" si="1"/>
        <v>3</v>
      </c>
      <c r="BS73" s="108">
        <f t="shared" si="1"/>
        <v>1</v>
      </c>
      <c r="BT73" s="108">
        <f t="shared" ref="BT73:CF73" si="2">SUM(BT13:BT72)/2</f>
        <v>4</v>
      </c>
      <c r="BU73" s="108">
        <f t="shared" si="2"/>
        <v>1</v>
      </c>
      <c r="BV73" s="108">
        <f t="shared" si="2"/>
        <v>1</v>
      </c>
      <c r="BW73" s="108">
        <f t="shared" si="2"/>
        <v>0</v>
      </c>
      <c r="BX73" s="108">
        <f t="shared" si="2"/>
        <v>2</v>
      </c>
      <c r="BY73" s="108">
        <f t="shared" si="2"/>
        <v>1</v>
      </c>
      <c r="BZ73" s="108">
        <f t="shared" si="2"/>
        <v>1</v>
      </c>
      <c r="CA73" s="108">
        <f t="shared" si="2"/>
        <v>0</v>
      </c>
      <c r="CB73" s="108">
        <f t="shared" si="2"/>
        <v>2</v>
      </c>
      <c r="CC73" s="108">
        <f t="shared" si="2"/>
        <v>0</v>
      </c>
      <c r="CD73" s="108">
        <f t="shared" si="2"/>
        <v>0</v>
      </c>
      <c r="CE73" s="109">
        <f t="shared" si="2"/>
        <v>0</v>
      </c>
      <c r="CF73" s="107">
        <f t="shared" si="2"/>
        <v>37</v>
      </c>
    </row>
    <row r="74" spans="2:84" ht="23.25" customHeight="1" x14ac:dyDescent="0.2">
      <c r="B74" s="179" t="s">
        <v>344</v>
      </c>
      <c r="C74" s="177" t="s">
        <v>2</v>
      </c>
      <c r="D74" s="177" t="s">
        <v>9</v>
      </c>
      <c r="E74" s="177" t="s">
        <v>12</v>
      </c>
      <c r="F74" s="103" t="s">
        <v>340</v>
      </c>
      <c r="G74" s="104">
        <v>0</v>
      </c>
      <c r="H74" s="104">
        <v>0</v>
      </c>
      <c r="I74" s="104">
        <v>0</v>
      </c>
      <c r="J74" s="104">
        <v>0</v>
      </c>
      <c r="K74" s="104">
        <v>0</v>
      </c>
      <c r="L74" s="104">
        <v>0</v>
      </c>
      <c r="M74" s="104">
        <v>0</v>
      </c>
      <c r="N74" s="104">
        <v>0</v>
      </c>
      <c r="O74" s="104">
        <v>0</v>
      </c>
      <c r="P74" s="104">
        <v>0</v>
      </c>
      <c r="Q74" s="104">
        <v>0</v>
      </c>
      <c r="R74" s="104">
        <v>0</v>
      </c>
      <c r="S74" s="104">
        <v>0</v>
      </c>
      <c r="T74" s="104">
        <v>0</v>
      </c>
      <c r="U74" s="104">
        <v>0</v>
      </c>
      <c r="V74" s="104">
        <v>0</v>
      </c>
      <c r="W74" s="104">
        <v>0</v>
      </c>
      <c r="X74" s="104">
        <v>0</v>
      </c>
      <c r="Y74" s="104">
        <v>0</v>
      </c>
      <c r="Z74" s="104">
        <v>0</v>
      </c>
      <c r="AA74" s="104">
        <v>0</v>
      </c>
      <c r="AB74" s="104">
        <v>0</v>
      </c>
      <c r="AC74" s="104">
        <v>0</v>
      </c>
      <c r="AD74" s="104">
        <v>0</v>
      </c>
      <c r="AE74" s="104">
        <v>0</v>
      </c>
      <c r="AF74" s="104">
        <v>0</v>
      </c>
      <c r="AG74" s="104">
        <v>0</v>
      </c>
      <c r="AH74" s="104">
        <v>0</v>
      </c>
      <c r="AI74" s="104">
        <v>0</v>
      </c>
      <c r="AJ74" s="104">
        <v>0</v>
      </c>
      <c r="AK74" s="104">
        <v>0</v>
      </c>
      <c r="AL74" s="104">
        <v>0</v>
      </c>
      <c r="AM74" s="104">
        <v>0</v>
      </c>
      <c r="AN74" s="104">
        <v>0</v>
      </c>
      <c r="AO74" s="104">
        <v>0</v>
      </c>
      <c r="AP74" s="104">
        <v>0</v>
      </c>
      <c r="AQ74" s="104">
        <v>0</v>
      </c>
      <c r="AR74" s="104">
        <v>0</v>
      </c>
      <c r="AS74" s="104">
        <v>0</v>
      </c>
      <c r="AT74" s="104">
        <v>0</v>
      </c>
      <c r="AU74" s="104">
        <v>0</v>
      </c>
      <c r="AV74" s="104">
        <v>0</v>
      </c>
      <c r="AW74" s="104">
        <v>0</v>
      </c>
      <c r="AX74" s="104">
        <v>0</v>
      </c>
      <c r="AY74" s="104">
        <v>0</v>
      </c>
      <c r="AZ74" s="104">
        <v>0</v>
      </c>
      <c r="BA74" s="104">
        <v>0</v>
      </c>
      <c r="BB74" s="104">
        <v>0</v>
      </c>
      <c r="BC74" s="104">
        <v>0</v>
      </c>
      <c r="BD74" s="104">
        <v>0</v>
      </c>
      <c r="BE74" s="104">
        <v>0</v>
      </c>
      <c r="BF74" s="104">
        <v>0</v>
      </c>
      <c r="BG74" s="104">
        <v>0</v>
      </c>
      <c r="BH74" s="104">
        <v>0</v>
      </c>
      <c r="BI74" s="104">
        <v>0</v>
      </c>
      <c r="BJ74" s="104">
        <v>0</v>
      </c>
      <c r="BK74" s="104">
        <v>1</v>
      </c>
      <c r="BL74" s="104">
        <v>0</v>
      </c>
      <c r="BM74" s="104">
        <v>1</v>
      </c>
      <c r="BN74" s="104">
        <v>0</v>
      </c>
      <c r="BO74" s="104">
        <v>0</v>
      </c>
      <c r="BP74" s="104">
        <v>0</v>
      </c>
      <c r="BQ74" s="104">
        <v>0</v>
      </c>
      <c r="BR74" s="104">
        <v>0</v>
      </c>
      <c r="BS74" s="104">
        <v>0</v>
      </c>
      <c r="BT74" s="104">
        <v>0</v>
      </c>
      <c r="BU74" s="104">
        <v>0</v>
      </c>
      <c r="BV74" s="104">
        <v>0</v>
      </c>
      <c r="BW74" s="104">
        <v>0</v>
      </c>
      <c r="BX74" s="104">
        <v>0</v>
      </c>
      <c r="BY74" s="104">
        <v>0</v>
      </c>
      <c r="BZ74" s="104">
        <v>0</v>
      </c>
      <c r="CA74" s="104">
        <v>0</v>
      </c>
      <c r="CB74" s="104">
        <v>0</v>
      </c>
      <c r="CC74" s="104">
        <v>0</v>
      </c>
      <c r="CD74" s="104">
        <v>0</v>
      </c>
      <c r="CE74" s="105">
        <v>0</v>
      </c>
      <c r="CF74" s="106">
        <f t="shared" si="0"/>
        <v>1</v>
      </c>
    </row>
    <row r="75" spans="2:84" ht="14.25" customHeight="1" x14ac:dyDescent="0.2">
      <c r="B75" s="180"/>
      <c r="C75" s="178"/>
      <c r="D75" s="178"/>
      <c r="E75" s="178"/>
      <c r="F75" s="101" t="s">
        <v>5</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3">
        <v>0</v>
      </c>
      <c r="AB75" s="3">
        <v>0</v>
      </c>
      <c r="AC75" s="3">
        <v>0</v>
      </c>
      <c r="AD75" s="3">
        <v>0</v>
      </c>
      <c r="AE75" s="3">
        <v>0</v>
      </c>
      <c r="AF75" s="3">
        <v>0</v>
      </c>
      <c r="AG75" s="3">
        <v>0</v>
      </c>
      <c r="AH75" s="3">
        <v>0</v>
      </c>
      <c r="AI75" s="3">
        <v>0</v>
      </c>
      <c r="AJ75" s="3">
        <v>0</v>
      </c>
      <c r="AK75" s="3">
        <v>0</v>
      </c>
      <c r="AL75" s="3">
        <v>0</v>
      </c>
      <c r="AM75" s="3">
        <v>0</v>
      </c>
      <c r="AN75" s="3">
        <v>0</v>
      </c>
      <c r="AO75" s="3">
        <v>0</v>
      </c>
      <c r="AP75" s="3">
        <v>0</v>
      </c>
      <c r="AQ75" s="3">
        <v>0</v>
      </c>
      <c r="AR75" s="3">
        <v>0</v>
      </c>
      <c r="AS75" s="3">
        <v>0</v>
      </c>
      <c r="AT75" s="3">
        <v>0</v>
      </c>
      <c r="AU75" s="3">
        <v>0</v>
      </c>
      <c r="AV75" s="3">
        <v>0</v>
      </c>
      <c r="AW75" s="3">
        <v>0</v>
      </c>
      <c r="AX75" s="3">
        <v>0</v>
      </c>
      <c r="AY75" s="3">
        <v>0</v>
      </c>
      <c r="AZ75" s="3">
        <v>0</v>
      </c>
      <c r="BA75" s="3">
        <v>0</v>
      </c>
      <c r="BB75" s="3">
        <v>0</v>
      </c>
      <c r="BC75" s="3">
        <v>0</v>
      </c>
      <c r="BD75" s="3">
        <v>0</v>
      </c>
      <c r="BE75" s="3">
        <v>0</v>
      </c>
      <c r="BF75" s="3">
        <v>0</v>
      </c>
      <c r="BG75" s="3">
        <v>0</v>
      </c>
      <c r="BH75" s="3">
        <v>0</v>
      </c>
      <c r="BI75" s="3">
        <v>0</v>
      </c>
      <c r="BJ75" s="3">
        <v>0</v>
      </c>
      <c r="BK75" s="3">
        <v>1</v>
      </c>
      <c r="BL75" s="3">
        <v>0</v>
      </c>
      <c r="BM75" s="3">
        <v>1</v>
      </c>
      <c r="BN75" s="3">
        <v>0</v>
      </c>
      <c r="BO75" s="3">
        <v>0</v>
      </c>
      <c r="BP75" s="3">
        <v>0</v>
      </c>
      <c r="BQ75" s="3">
        <v>0</v>
      </c>
      <c r="BR75" s="3">
        <v>0</v>
      </c>
      <c r="BS75" s="3">
        <v>0</v>
      </c>
      <c r="BT75" s="3">
        <v>0</v>
      </c>
      <c r="BU75" s="3">
        <v>0</v>
      </c>
      <c r="BV75" s="3">
        <v>0</v>
      </c>
      <c r="BW75" s="3">
        <v>0</v>
      </c>
      <c r="BX75" s="3">
        <v>0</v>
      </c>
      <c r="BY75" s="3">
        <v>0</v>
      </c>
      <c r="BZ75" s="3">
        <v>0</v>
      </c>
      <c r="CA75" s="3">
        <v>0</v>
      </c>
      <c r="CB75" s="3">
        <v>0</v>
      </c>
      <c r="CC75" s="3">
        <v>0</v>
      </c>
      <c r="CD75" s="3">
        <v>0</v>
      </c>
      <c r="CE75" s="88">
        <v>0</v>
      </c>
      <c r="CF75" s="91">
        <f t="shared" si="0"/>
        <v>1</v>
      </c>
    </row>
    <row r="76" spans="2:84" ht="24" x14ac:dyDescent="0.2">
      <c r="B76" s="180"/>
      <c r="C76" s="178"/>
      <c r="D76" s="178"/>
      <c r="E76" s="178" t="s">
        <v>18</v>
      </c>
      <c r="F76" s="101" t="s">
        <v>340</v>
      </c>
      <c r="G76" s="3">
        <v>0</v>
      </c>
      <c r="H76" s="3">
        <v>0</v>
      </c>
      <c r="I76" s="3">
        <v>0</v>
      </c>
      <c r="J76" s="3">
        <v>0</v>
      </c>
      <c r="K76" s="3">
        <v>0</v>
      </c>
      <c r="L76" s="3">
        <v>0</v>
      </c>
      <c r="M76" s="3">
        <v>0</v>
      </c>
      <c r="N76" s="3">
        <v>0</v>
      </c>
      <c r="O76" s="3">
        <v>1</v>
      </c>
      <c r="P76" s="3">
        <v>0</v>
      </c>
      <c r="Q76" s="3">
        <v>1</v>
      </c>
      <c r="R76" s="3">
        <v>0</v>
      </c>
      <c r="S76" s="3">
        <v>0</v>
      </c>
      <c r="T76" s="3">
        <v>0</v>
      </c>
      <c r="U76" s="3">
        <v>0</v>
      </c>
      <c r="V76" s="3">
        <v>0</v>
      </c>
      <c r="W76" s="3">
        <v>0</v>
      </c>
      <c r="X76" s="3">
        <v>0</v>
      </c>
      <c r="Y76" s="3">
        <v>0</v>
      </c>
      <c r="Z76" s="3">
        <v>0</v>
      </c>
      <c r="AA76" s="3">
        <v>0</v>
      </c>
      <c r="AB76" s="3">
        <v>0</v>
      </c>
      <c r="AC76" s="3">
        <v>0</v>
      </c>
      <c r="AD76" s="3">
        <v>0</v>
      </c>
      <c r="AE76" s="3">
        <v>0</v>
      </c>
      <c r="AF76" s="3">
        <v>0</v>
      </c>
      <c r="AG76" s="3">
        <v>0</v>
      </c>
      <c r="AH76" s="3">
        <v>0</v>
      </c>
      <c r="AI76" s="3">
        <v>0</v>
      </c>
      <c r="AJ76" s="3">
        <v>0</v>
      </c>
      <c r="AK76" s="3">
        <v>0</v>
      </c>
      <c r="AL76" s="3">
        <v>0</v>
      </c>
      <c r="AM76" s="3">
        <v>0</v>
      </c>
      <c r="AN76" s="3">
        <v>0</v>
      </c>
      <c r="AO76" s="3">
        <v>0</v>
      </c>
      <c r="AP76" s="3">
        <v>0</v>
      </c>
      <c r="AQ76" s="3">
        <v>0</v>
      </c>
      <c r="AR76" s="3">
        <v>0</v>
      </c>
      <c r="AS76" s="3">
        <v>0</v>
      </c>
      <c r="AT76" s="3">
        <v>0</v>
      </c>
      <c r="AU76" s="3">
        <v>0</v>
      </c>
      <c r="AV76" s="3">
        <v>0</v>
      </c>
      <c r="AW76" s="3">
        <v>0</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c r="BU76" s="3">
        <v>0</v>
      </c>
      <c r="BV76" s="3">
        <v>0</v>
      </c>
      <c r="BW76" s="3">
        <v>0</v>
      </c>
      <c r="BX76" s="3">
        <v>0</v>
      </c>
      <c r="BY76" s="3">
        <v>0</v>
      </c>
      <c r="BZ76" s="3">
        <v>0</v>
      </c>
      <c r="CA76" s="3">
        <v>0</v>
      </c>
      <c r="CB76" s="3">
        <v>0</v>
      </c>
      <c r="CC76" s="3">
        <v>0</v>
      </c>
      <c r="CD76" s="3">
        <v>0</v>
      </c>
      <c r="CE76" s="88">
        <v>0</v>
      </c>
      <c r="CF76" s="91">
        <f t="shared" si="0"/>
        <v>1</v>
      </c>
    </row>
    <row r="77" spans="2:84" ht="14.25" customHeight="1" x14ac:dyDescent="0.2">
      <c r="B77" s="180"/>
      <c r="C77" s="178"/>
      <c r="D77" s="178"/>
      <c r="E77" s="178"/>
      <c r="F77" s="101" t="s">
        <v>5</v>
      </c>
      <c r="G77" s="3">
        <v>0</v>
      </c>
      <c r="H77" s="3">
        <v>0</v>
      </c>
      <c r="I77" s="3">
        <v>0</v>
      </c>
      <c r="J77" s="3">
        <v>0</v>
      </c>
      <c r="K77" s="3">
        <v>0</v>
      </c>
      <c r="L77" s="3">
        <v>0</v>
      </c>
      <c r="M77" s="3">
        <v>0</v>
      </c>
      <c r="N77" s="3">
        <v>0</v>
      </c>
      <c r="O77" s="3">
        <v>1</v>
      </c>
      <c r="P77" s="3">
        <v>0</v>
      </c>
      <c r="Q77" s="3">
        <v>1</v>
      </c>
      <c r="R77" s="3">
        <v>0</v>
      </c>
      <c r="S77" s="3">
        <v>0</v>
      </c>
      <c r="T77" s="3">
        <v>0</v>
      </c>
      <c r="U77" s="3">
        <v>0</v>
      </c>
      <c r="V77" s="3">
        <v>0</v>
      </c>
      <c r="W77" s="3">
        <v>0</v>
      </c>
      <c r="X77" s="3">
        <v>0</v>
      </c>
      <c r="Y77" s="3">
        <v>0</v>
      </c>
      <c r="Z77" s="3">
        <v>0</v>
      </c>
      <c r="AA77" s="3">
        <v>0</v>
      </c>
      <c r="AB77" s="3">
        <v>0</v>
      </c>
      <c r="AC77" s="3">
        <v>0</v>
      </c>
      <c r="AD77" s="3">
        <v>0</v>
      </c>
      <c r="AE77" s="3">
        <v>0</v>
      </c>
      <c r="AF77" s="3">
        <v>0</v>
      </c>
      <c r="AG77" s="3">
        <v>0</v>
      </c>
      <c r="AH77" s="3">
        <v>0</v>
      </c>
      <c r="AI77" s="3">
        <v>0</v>
      </c>
      <c r="AJ77" s="3">
        <v>0</v>
      </c>
      <c r="AK77" s="3">
        <v>0</v>
      </c>
      <c r="AL77" s="3">
        <v>0</v>
      </c>
      <c r="AM77" s="3">
        <v>0</v>
      </c>
      <c r="AN77" s="3">
        <v>0</v>
      </c>
      <c r="AO77" s="3">
        <v>0</v>
      </c>
      <c r="AP77" s="3">
        <v>0</v>
      </c>
      <c r="AQ77" s="3">
        <v>0</v>
      </c>
      <c r="AR77" s="3">
        <v>0</v>
      </c>
      <c r="AS77" s="3">
        <v>0</v>
      </c>
      <c r="AT77" s="3">
        <v>0</v>
      </c>
      <c r="AU77" s="3">
        <v>0</v>
      </c>
      <c r="AV77" s="3">
        <v>0</v>
      </c>
      <c r="AW77" s="3">
        <v>0</v>
      </c>
      <c r="AX77" s="3">
        <v>0</v>
      </c>
      <c r="AY77" s="3">
        <v>0</v>
      </c>
      <c r="AZ77" s="3">
        <v>0</v>
      </c>
      <c r="BA77" s="3">
        <v>0</v>
      </c>
      <c r="BB77" s="3">
        <v>0</v>
      </c>
      <c r="BC77" s="3">
        <v>0</v>
      </c>
      <c r="BD77" s="3">
        <v>0</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v>0</v>
      </c>
      <c r="BW77" s="3">
        <v>0</v>
      </c>
      <c r="BX77" s="3">
        <v>0</v>
      </c>
      <c r="BY77" s="3">
        <v>0</v>
      </c>
      <c r="BZ77" s="3">
        <v>0</v>
      </c>
      <c r="CA77" s="3">
        <v>0</v>
      </c>
      <c r="CB77" s="3">
        <v>0</v>
      </c>
      <c r="CC77" s="3">
        <v>0</v>
      </c>
      <c r="CD77" s="3">
        <v>0</v>
      </c>
      <c r="CE77" s="88">
        <v>0</v>
      </c>
      <c r="CF77" s="91">
        <f t="shared" si="0"/>
        <v>1</v>
      </c>
    </row>
    <row r="78" spans="2:84" ht="24" x14ac:dyDescent="0.2">
      <c r="B78" s="180"/>
      <c r="C78" s="178"/>
      <c r="D78" s="178" t="s">
        <v>29</v>
      </c>
      <c r="E78" s="178" t="s">
        <v>182</v>
      </c>
      <c r="F78" s="101" t="s">
        <v>341</v>
      </c>
      <c r="G78" s="3">
        <v>0</v>
      </c>
      <c r="H78" s="3">
        <v>0</v>
      </c>
      <c r="I78" s="3">
        <v>0</v>
      </c>
      <c r="J78" s="3">
        <v>0</v>
      </c>
      <c r="K78" s="3">
        <v>0</v>
      </c>
      <c r="L78" s="3">
        <v>0</v>
      </c>
      <c r="M78" s="3">
        <v>0</v>
      </c>
      <c r="N78" s="3">
        <v>0</v>
      </c>
      <c r="O78" s="3">
        <v>0</v>
      </c>
      <c r="P78" s="3">
        <v>0</v>
      </c>
      <c r="Q78" s="3">
        <v>0</v>
      </c>
      <c r="R78" s="3">
        <v>0</v>
      </c>
      <c r="S78" s="3">
        <v>0</v>
      </c>
      <c r="T78" s="3">
        <v>0</v>
      </c>
      <c r="U78" s="3">
        <v>0</v>
      </c>
      <c r="V78" s="3">
        <v>0</v>
      </c>
      <c r="W78" s="3">
        <v>0</v>
      </c>
      <c r="X78" s="3">
        <v>0</v>
      </c>
      <c r="Y78" s="3">
        <v>0</v>
      </c>
      <c r="Z78" s="3">
        <v>0</v>
      </c>
      <c r="AA78" s="3">
        <v>0</v>
      </c>
      <c r="AB78" s="3">
        <v>0</v>
      </c>
      <c r="AC78" s="3">
        <v>0</v>
      </c>
      <c r="AD78" s="3">
        <v>0</v>
      </c>
      <c r="AE78" s="3">
        <v>0</v>
      </c>
      <c r="AF78" s="3">
        <v>0</v>
      </c>
      <c r="AG78" s="3">
        <v>0</v>
      </c>
      <c r="AH78" s="3">
        <v>0</v>
      </c>
      <c r="AI78" s="3">
        <v>0</v>
      </c>
      <c r="AJ78" s="3">
        <v>0</v>
      </c>
      <c r="AK78" s="3">
        <v>0</v>
      </c>
      <c r="AL78" s="3">
        <v>0</v>
      </c>
      <c r="AM78" s="3">
        <v>0</v>
      </c>
      <c r="AN78" s="3">
        <v>0</v>
      </c>
      <c r="AO78" s="3">
        <v>0</v>
      </c>
      <c r="AP78" s="3">
        <v>0</v>
      </c>
      <c r="AQ78" s="3">
        <v>0</v>
      </c>
      <c r="AR78" s="3">
        <v>1</v>
      </c>
      <c r="AS78" s="3">
        <v>0</v>
      </c>
      <c r="AT78" s="3">
        <v>1</v>
      </c>
      <c r="AU78" s="3">
        <v>0</v>
      </c>
      <c r="AV78" s="3">
        <v>0</v>
      </c>
      <c r="AW78" s="3">
        <v>0</v>
      </c>
      <c r="AX78" s="3">
        <v>0</v>
      </c>
      <c r="AY78" s="3">
        <v>0</v>
      </c>
      <c r="AZ78" s="3">
        <v>0</v>
      </c>
      <c r="BA78" s="3">
        <v>0</v>
      </c>
      <c r="BB78" s="3">
        <v>0</v>
      </c>
      <c r="BC78" s="3">
        <v>0</v>
      </c>
      <c r="BD78" s="3">
        <v>0</v>
      </c>
      <c r="BE78" s="3">
        <v>0</v>
      </c>
      <c r="BF78" s="3">
        <v>0</v>
      </c>
      <c r="BG78" s="3">
        <v>0</v>
      </c>
      <c r="BH78" s="3">
        <v>0</v>
      </c>
      <c r="BI78" s="3">
        <v>0</v>
      </c>
      <c r="BJ78" s="3">
        <v>0</v>
      </c>
      <c r="BK78" s="3">
        <v>0</v>
      </c>
      <c r="BL78" s="3">
        <v>0</v>
      </c>
      <c r="BM78" s="3">
        <v>0</v>
      </c>
      <c r="BN78" s="3">
        <v>0</v>
      </c>
      <c r="BO78" s="3">
        <v>0</v>
      </c>
      <c r="BP78" s="3">
        <v>0</v>
      </c>
      <c r="BQ78" s="3">
        <v>0</v>
      </c>
      <c r="BR78" s="3">
        <v>0</v>
      </c>
      <c r="BS78" s="3">
        <v>0</v>
      </c>
      <c r="BT78" s="3">
        <v>0</v>
      </c>
      <c r="BU78" s="3">
        <v>0</v>
      </c>
      <c r="BV78" s="3">
        <v>0</v>
      </c>
      <c r="BW78" s="3">
        <v>0</v>
      </c>
      <c r="BX78" s="3">
        <v>0</v>
      </c>
      <c r="BY78" s="3">
        <v>0</v>
      </c>
      <c r="BZ78" s="3">
        <v>0</v>
      </c>
      <c r="CA78" s="3">
        <v>0</v>
      </c>
      <c r="CB78" s="3">
        <v>0</v>
      </c>
      <c r="CC78" s="3">
        <v>0</v>
      </c>
      <c r="CD78" s="3">
        <v>0</v>
      </c>
      <c r="CE78" s="88">
        <v>0</v>
      </c>
      <c r="CF78" s="91">
        <f t="shared" si="0"/>
        <v>1</v>
      </c>
    </row>
    <row r="79" spans="2:84" ht="14.25" customHeight="1" x14ac:dyDescent="0.2">
      <c r="B79" s="180"/>
      <c r="C79" s="178"/>
      <c r="D79" s="178"/>
      <c r="E79" s="178"/>
      <c r="F79" s="101" t="s">
        <v>5</v>
      </c>
      <c r="G79" s="3">
        <v>0</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0</v>
      </c>
      <c r="AA79" s="3">
        <v>0</v>
      </c>
      <c r="AB79" s="3">
        <v>0</v>
      </c>
      <c r="AC79" s="3">
        <v>0</v>
      </c>
      <c r="AD79" s="3">
        <v>0</v>
      </c>
      <c r="AE79" s="3">
        <v>0</v>
      </c>
      <c r="AF79" s="3">
        <v>0</v>
      </c>
      <c r="AG79" s="3">
        <v>0</v>
      </c>
      <c r="AH79" s="3">
        <v>0</v>
      </c>
      <c r="AI79" s="3">
        <v>0</v>
      </c>
      <c r="AJ79" s="3">
        <v>0</v>
      </c>
      <c r="AK79" s="3">
        <v>0</v>
      </c>
      <c r="AL79" s="3">
        <v>0</v>
      </c>
      <c r="AM79" s="3">
        <v>0</v>
      </c>
      <c r="AN79" s="3">
        <v>0</v>
      </c>
      <c r="AO79" s="3">
        <v>0</v>
      </c>
      <c r="AP79" s="3">
        <v>0</v>
      </c>
      <c r="AQ79" s="3">
        <v>0</v>
      </c>
      <c r="AR79" s="3">
        <v>1</v>
      </c>
      <c r="AS79" s="3">
        <v>0</v>
      </c>
      <c r="AT79" s="3">
        <v>1</v>
      </c>
      <c r="AU79" s="3">
        <v>0</v>
      </c>
      <c r="AV79" s="3">
        <v>0</v>
      </c>
      <c r="AW79" s="3">
        <v>0</v>
      </c>
      <c r="AX79" s="3">
        <v>0</v>
      </c>
      <c r="AY79" s="3">
        <v>0</v>
      </c>
      <c r="AZ79" s="3">
        <v>0</v>
      </c>
      <c r="BA79" s="3">
        <v>0</v>
      </c>
      <c r="BB79" s="3">
        <v>0</v>
      </c>
      <c r="BC79" s="3">
        <v>0</v>
      </c>
      <c r="BD79" s="3">
        <v>0</v>
      </c>
      <c r="BE79" s="3">
        <v>0</v>
      </c>
      <c r="BF79" s="3">
        <v>0</v>
      </c>
      <c r="BG79" s="3">
        <v>0</v>
      </c>
      <c r="BH79" s="3">
        <v>0</v>
      </c>
      <c r="BI79" s="3">
        <v>0</v>
      </c>
      <c r="BJ79" s="3">
        <v>0</v>
      </c>
      <c r="BK79" s="3">
        <v>0</v>
      </c>
      <c r="BL79" s="3">
        <v>0</v>
      </c>
      <c r="BM79" s="3">
        <v>0</v>
      </c>
      <c r="BN79" s="3">
        <v>0</v>
      </c>
      <c r="BO79" s="3">
        <v>0</v>
      </c>
      <c r="BP79" s="3">
        <v>0</v>
      </c>
      <c r="BQ79" s="3">
        <v>0</v>
      </c>
      <c r="BR79" s="3">
        <v>0</v>
      </c>
      <c r="BS79" s="3">
        <v>0</v>
      </c>
      <c r="BT79" s="3">
        <v>0</v>
      </c>
      <c r="BU79" s="3">
        <v>0</v>
      </c>
      <c r="BV79" s="3">
        <v>0</v>
      </c>
      <c r="BW79" s="3">
        <v>0</v>
      </c>
      <c r="BX79" s="3">
        <v>0</v>
      </c>
      <c r="BY79" s="3">
        <v>0</v>
      </c>
      <c r="BZ79" s="3">
        <v>0</v>
      </c>
      <c r="CA79" s="3">
        <v>0</v>
      </c>
      <c r="CB79" s="3">
        <v>0</v>
      </c>
      <c r="CC79" s="3">
        <v>0</v>
      </c>
      <c r="CD79" s="3">
        <v>0</v>
      </c>
      <c r="CE79" s="88">
        <v>0</v>
      </c>
      <c r="CF79" s="91">
        <f t="shared" ref="CF79:CF137" si="3">SUM(G79:CE79)/2</f>
        <v>1</v>
      </c>
    </row>
    <row r="80" spans="2:84" ht="24" x14ac:dyDescent="0.2">
      <c r="B80" s="180"/>
      <c r="C80" s="178"/>
      <c r="D80" s="178"/>
      <c r="E80" s="178" t="s">
        <v>183</v>
      </c>
      <c r="F80" s="101" t="s">
        <v>342</v>
      </c>
      <c r="G80" s="3">
        <v>0</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3">
        <v>0</v>
      </c>
      <c r="AB80" s="3">
        <v>0</v>
      </c>
      <c r="AC80" s="3">
        <v>0</v>
      </c>
      <c r="AD80" s="3">
        <v>0</v>
      </c>
      <c r="AE80" s="3">
        <v>0</v>
      </c>
      <c r="AF80" s="3">
        <v>0</v>
      </c>
      <c r="AG80" s="3">
        <v>0</v>
      </c>
      <c r="AH80" s="3">
        <v>0</v>
      </c>
      <c r="AI80" s="3">
        <v>0</v>
      </c>
      <c r="AJ80" s="3">
        <v>0</v>
      </c>
      <c r="AK80" s="3">
        <v>1</v>
      </c>
      <c r="AL80" s="3">
        <v>0</v>
      </c>
      <c r="AM80" s="3">
        <v>1</v>
      </c>
      <c r="AN80" s="3">
        <v>0</v>
      </c>
      <c r="AO80" s="3">
        <v>0</v>
      </c>
      <c r="AP80" s="3">
        <v>0</v>
      </c>
      <c r="AQ80" s="3">
        <v>0</v>
      </c>
      <c r="AR80" s="3">
        <v>0</v>
      </c>
      <c r="AS80" s="3">
        <v>0</v>
      </c>
      <c r="AT80" s="3">
        <v>0</v>
      </c>
      <c r="AU80" s="3">
        <v>0</v>
      </c>
      <c r="AV80" s="3">
        <v>0</v>
      </c>
      <c r="AW80" s="3">
        <v>0</v>
      </c>
      <c r="AX80" s="3">
        <v>0</v>
      </c>
      <c r="AY80" s="3">
        <v>0</v>
      </c>
      <c r="AZ80" s="3">
        <v>0</v>
      </c>
      <c r="BA80" s="3">
        <v>0</v>
      </c>
      <c r="BB80" s="3">
        <v>0</v>
      </c>
      <c r="BC80" s="3">
        <v>0</v>
      </c>
      <c r="BD80" s="3">
        <v>0</v>
      </c>
      <c r="BE80" s="3">
        <v>0</v>
      </c>
      <c r="BF80" s="3">
        <v>0</v>
      </c>
      <c r="BG80" s="3">
        <v>0</v>
      </c>
      <c r="BH80" s="3">
        <v>0</v>
      </c>
      <c r="BI80" s="3">
        <v>0</v>
      </c>
      <c r="BJ80" s="3">
        <v>0</v>
      </c>
      <c r="BK80" s="3">
        <v>0</v>
      </c>
      <c r="BL80" s="3">
        <v>0</v>
      </c>
      <c r="BM80" s="3">
        <v>0</v>
      </c>
      <c r="BN80" s="3">
        <v>0</v>
      </c>
      <c r="BO80" s="3">
        <v>0</v>
      </c>
      <c r="BP80" s="3">
        <v>0</v>
      </c>
      <c r="BQ80" s="3">
        <v>0</v>
      </c>
      <c r="BR80" s="3">
        <v>0</v>
      </c>
      <c r="BS80" s="3">
        <v>0</v>
      </c>
      <c r="BT80" s="3">
        <v>0</v>
      </c>
      <c r="BU80" s="3">
        <v>0</v>
      </c>
      <c r="BV80" s="3">
        <v>0</v>
      </c>
      <c r="BW80" s="3">
        <v>0</v>
      </c>
      <c r="BX80" s="3">
        <v>0</v>
      </c>
      <c r="BY80" s="3">
        <v>0</v>
      </c>
      <c r="BZ80" s="3">
        <v>0</v>
      </c>
      <c r="CA80" s="3">
        <v>0</v>
      </c>
      <c r="CB80" s="3">
        <v>0</v>
      </c>
      <c r="CC80" s="3">
        <v>0</v>
      </c>
      <c r="CD80" s="3">
        <v>0</v>
      </c>
      <c r="CE80" s="88">
        <v>0</v>
      </c>
      <c r="CF80" s="91">
        <f t="shared" si="3"/>
        <v>1</v>
      </c>
    </row>
    <row r="81" spans="2:84" ht="14.25" customHeight="1" x14ac:dyDescent="0.2">
      <c r="B81" s="180"/>
      <c r="C81" s="178"/>
      <c r="D81" s="178"/>
      <c r="E81" s="178"/>
      <c r="F81" s="101" t="s">
        <v>5</v>
      </c>
      <c r="G81" s="3">
        <v>0</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1</v>
      </c>
      <c r="AL81" s="3">
        <v>0</v>
      </c>
      <c r="AM81" s="3">
        <v>1</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c r="BU81" s="3">
        <v>0</v>
      </c>
      <c r="BV81" s="3">
        <v>0</v>
      </c>
      <c r="BW81" s="3">
        <v>0</v>
      </c>
      <c r="BX81" s="3">
        <v>0</v>
      </c>
      <c r="BY81" s="3">
        <v>0</v>
      </c>
      <c r="BZ81" s="3">
        <v>0</v>
      </c>
      <c r="CA81" s="3">
        <v>0</v>
      </c>
      <c r="CB81" s="3">
        <v>0</v>
      </c>
      <c r="CC81" s="3">
        <v>0</v>
      </c>
      <c r="CD81" s="3">
        <v>0</v>
      </c>
      <c r="CE81" s="88">
        <v>0</v>
      </c>
      <c r="CF81" s="91">
        <f t="shared" si="3"/>
        <v>1</v>
      </c>
    </row>
    <row r="82" spans="2:84" ht="24" x14ac:dyDescent="0.2">
      <c r="B82" s="180"/>
      <c r="C82" s="178"/>
      <c r="D82" s="178"/>
      <c r="E82" s="178" t="s">
        <v>31</v>
      </c>
      <c r="F82" s="101" t="s">
        <v>339</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c r="AB82" s="3">
        <v>0</v>
      </c>
      <c r="AC82" s="3">
        <v>0</v>
      </c>
      <c r="AD82" s="3">
        <v>0</v>
      </c>
      <c r="AE82" s="3">
        <v>0</v>
      </c>
      <c r="AF82" s="3">
        <v>0</v>
      </c>
      <c r="AG82" s="3">
        <v>0</v>
      </c>
      <c r="AH82" s="3">
        <v>0</v>
      </c>
      <c r="AI82" s="3">
        <v>0</v>
      </c>
      <c r="AJ82" s="3">
        <v>0</v>
      </c>
      <c r="AK82" s="3">
        <v>0</v>
      </c>
      <c r="AL82" s="3">
        <v>0</v>
      </c>
      <c r="AM82" s="3">
        <v>0</v>
      </c>
      <c r="AN82" s="3">
        <v>0</v>
      </c>
      <c r="AO82" s="3">
        <v>0</v>
      </c>
      <c r="AP82" s="3">
        <v>0</v>
      </c>
      <c r="AQ82" s="3">
        <v>0</v>
      </c>
      <c r="AR82" s="3">
        <v>0</v>
      </c>
      <c r="AS82" s="3">
        <v>0</v>
      </c>
      <c r="AT82" s="3">
        <v>0</v>
      </c>
      <c r="AU82" s="3">
        <v>0</v>
      </c>
      <c r="AV82" s="3">
        <v>0</v>
      </c>
      <c r="AW82" s="3">
        <v>0</v>
      </c>
      <c r="AX82" s="3">
        <v>0</v>
      </c>
      <c r="AY82" s="3">
        <v>0</v>
      </c>
      <c r="AZ82" s="3">
        <v>0</v>
      </c>
      <c r="BA82" s="3">
        <v>0</v>
      </c>
      <c r="BB82" s="3">
        <v>0</v>
      </c>
      <c r="BC82" s="3">
        <v>0</v>
      </c>
      <c r="BD82" s="3">
        <v>0</v>
      </c>
      <c r="BE82" s="3">
        <v>0</v>
      </c>
      <c r="BF82" s="3">
        <v>0</v>
      </c>
      <c r="BG82" s="3">
        <v>0</v>
      </c>
      <c r="BH82" s="3">
        <v>0</v>
      </c>
      <c r="BI82" s="3">
        <v>0</v>
      </c>
      <c r="BJ82" s="3">
        <v>0</v>
      </c>
      <c r="BK82" s="3">
        <v>0</v>
      </c>
      <c r="BL82" s="3">
        <v>0</v>
      </c>
      <c r="BM82" s="3">
        <v>0</v>
      </c>
      <c r="BN82" s="3">
        <v>0</v>
      </c>
      <c r="BO82" s="3">
        <v>0</v>
      </c>
      <c r="BP82" s="3">
        <v>0</v>
      </c>
      <c r="BQ82" s="3">
        <v>0</v>
      </c>
      <c r="BR82" s="3">
        <v>0</v>
      </c>
      <c r="BS82" s="3">
        <v>0</v>
      </c>
      <c r="BT82" s="3">
        <v>0</v>
      </c>
      <c r="BU82" s="3">
        <v>0</v>
      </c>
      <c r="BV82" s="3">
        <v>0</v>
      </c>
      <c r="BW82" s="3">
        <v>0</v>
      </c>
      <c r="BX82" s="3">
        <v>0</v>
      </c>
      <c r="BY82" s="3">
        <v>0</v>
      </c>
      <c r="BZ82" s="3">
        <v>0</v>
      </c>
      <c r="CA82" s="3">
        <v>1</v>
      </c>
      <c r="CB82" s="3">
        <v>1</v>
      </c>
      <c r="CC82" s="3">
        <v>0</v>
      </c>
      <c r="CD82" s="3">
        <v>0</v>
      </c>
      <c r="CE82" s="88">
        <v>0</v>
      </c>
      <c r="CF82" s="91">
        <f t="shared" si="3"/>
        <v>1</v>
      </c>
    </row>
    <row r="83" spans="2:84" ht="14.25" customHeight="1" x14ac:dyDescent="0.2">
      <c r="B83" s="180"/>
      <c r="C83" s="178"/>
      <c r="D83" s="178"/>
      <c r="E83" s="178"/>
      <c r="F83" s="101" t="s">
        <v>5</v>
      </c>
      <c r="G83" s="3">
        <v>0</v>
      </c>
      <c r="H83" s="3">
        <v>0</v>
      </c>
      <c r="I83" s="3">
        <v>0</v>
      </c>
      <c r="J83" s="3">
        <v>0</v>
      </c>
      <c r="K83" s="3">
        <v>0</v>
      </c>
      <c r="L83" s="3">
        <v>0</v>
      </c>
      <c r="M83" s="3">
        <v>0</v>
      </c>
      <c r="N83" s="3">
        <v>0</v>
      </c>
      <c r="O83" s="3">
        <v>0</v>
      </c>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0</v>
      </c>
      <c r="BR83" s="3">
        <v>0</v>
      </c>
      <c r="BS83" s="3">
        <v>0</v>
      </c>
      <c r="BT83" s="3">
        <v>0</v>
      </c>
      <c r="BU83" s="3">
        <v>0</v>
      </c>
      <c r="BV83" s="3">
        <v>0</v>
      </c>
      <c r="BW83" s="3">
        <v>0</v>
      </c>
      <c r="BX83" s="3">
        <v>0</v>
      </c>
      <c r="BY83" s="3">
        <v>0</v>
      </c>
      <c r="BZ83" s="3">
        <v>0</v>
      </c>
      <c r="CA83" s="3">
        <v>1</v>
      </c>
      <c r="CB83" s="3">
        <v>1</v>
      </c>
      <c r="CC83" s="3">
        <v>0</v>
      </c>
      <c r="CD83" s="3">
        <v>0</v>
      </c>
      <c r="CE83" s="88">
        <v>0</v>
      </c>
      <c r="CF83" s="91">
        <f t="shared" si="3"/>
        <v>1</v>
      </c>
    </row>
    <row r="84" spans="2:84" ht="14.25" customHeight="1" x14ac:dyDescent="0.2">
      <c r="B84" s="180"/>
      <c r="C84" s="178"/>
      <c r="D84" s="178" t="s">
        <v>38</v>
      </c>
      <c r="E84" s="178" t="s">
        <v>38</v>
      </c>
      <c r="F84" s="101" t="s">
        <v>4</v>
      </c>
      <c r="G84" s="3">
        <v>0</v>
      </c>
      <c r="H84" s="3">
        <v>0</v>
      </c>
      <c r="I84" s="3">
        <v>0</v>
      </c>
      <c r="J84" s="3">
        <v>0</v>
      </c>
      <c r="K84" s="3">
        <v>0</v>
      </c>
      <c r="L84" s="3">
        <v>0</v>
      </c>
      <c r="M84" s="3">
        <v>0</v>
      </c>
      <c r="N84" s="3">
        <v>0</v>
      </c>
      <c r="O84" s="3">
        <v>0</v>
      </c>
      <c r="P84" s="3">
        <v>0</v>
      </c>
      <c r="Q84" s="3">
        <v>0</v>
      </c>
      <c r="R84" s="3">
        <v>1</v>
      </c>
      <c r="S84" s="3">
        <v>0</v>
      </c>
      <c r="T84" s="3">
        <v>1</v>
      </c>
      <c r="U84" s="3">
        <v>0</v>
      </c>
      <c r="V84" s="3">
        <v>0</v>
      </c>
      <c r="W84" s="3">
        <v>0</v>
      </c>
      <c r="X84" s="3">
        <v>0</v>
      </c>
      <c r="Y84" s="3">
        <v>0</v>
      </c>
      <c r="Z84" s="3">
        <v>0</v>
      </c>
      <c r="AA84" s="3">
        <v>0</v>
      </c>
      <c r="AB84" s="3">
        <v>0</v>
      </c>
      <c r="AC84" s="3">
        <v>0</v>
      </c>
      <c r="AD84" s="3">
        <v>0</v>
      </c>
      <c r="AE84" s="3">
        <v>0</v>
      </c>
      <c r="AF84" s="3">
        <v>0</v>
      </c>
      <c r="AG84" s="3">
        <v>0</v>
      </c>
      <c r="AH84" s="3">
        <v>0</v>
      </c>
      <c r="AI84" s="3">
        <v>0</v>
      </c>
      <c r="AJ84" s="3">
        <v>0</v>
      </c>
      <c r="AK84" s="3">
        <v>0</v>
      </c>
      <c r="AL84" s="3">
        <v>0</v>
      </c>
      <c r="AM84" s="3">
        <v>0</v>
      </c>
      <c r="AN84" s="3">
        <v>0</v>
      </c>
      <c r="AO84" s="3">
        <v>0</v>
      </c>
      <c r="AP84" s="3">
        <v>0</v>
      </c>
      <c r="AQ84" s="3">
        <v>0</v>
      </c>
      <c r="AR84" s="3">
        <v>0</v>
      </c>
      <c r="AS84" s="3">
        <v>0</v>
      </c>
      <c r="AT84" s="3">
        <v>0</v>
      </c>
      <c r="AU84" s="3">
        <v>0</v>
      </c>
      <c r="AV84" s="3">
        <v>0</v>
      </c>
      <c r="AW84" s="3">
        <v>0</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v>0</v>
      </c>
      <c r="BY84" s="3">
        <v>0</v>
      </c>
      <c r="BZ84" s="3">
        <v>0</v>
      </c>
      <c r="CA84" s="3">
        <v>0</v>
      </c>
      <c r="CB84" s="3">
        <v>0</v>
      </c>
      <c r="CC84" s="3">
        <v>0</v>
      </c>
      <c r="CD84" s="3">
        <v>0</v>
      </c>
      <c r="CE84" s="88">
        <v>0</v>
      </c>
      <c r="CF84" s="91">
        <f t="shared" si="3"/>
        <v>1</v>
      </c>
    </row>
    <row r="85" spans="2:84" ht="14.25" customHeight="1" x14ac:dyDescent="0.2">
      <c r="B85" s="180"/>
      <c r="C85" s="178"/>
      <c r="D85" s="178"/>
      <c r="E85" s="178"/>
      <c r="F85" s="101" t="s">
        <v>5</v>
      </c>
      <c r="G85" s="3">
        <v>0</v>
      </c>
      <c r="H85" s="3">
        <v>0</v>
      </c>
      <c r="I85" s="3">
        <v>0</v>
      </c>
      <c r="J85" s="3">
        <v>0</v>
      </c>
      <c r="K85" s="3">
        <v>0</v>
      </c>
      <c r="L85" s="3">
        <v>0</v>
      </c>
      <c r="M85" s="3">
        <v>0</v>
      </c>
      <c r="N85" s="3">
        <v>0</v>
      </c>
      <c r="O85" s="3">
        <v>0</v>
      </c>
      <c r="P85" s="3">
        <v>0</v>
      </c>
      <c r="Q85" s="3">
        <v>0</v>
      </c>
      <c r="R85" s="3">
        <v>1</v>
      </c>
      <c r="S85" s="3">
        <v>0</v>
      </c>
      <c r="T85" s="3">
        <v>1</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88">
        <v>0</v>
      </c>
      <c r="CF85" s="91">
        <f t="shared" si="3"/>
        <v>1</v>
      </c>
    </row>
    <row r="86" spans="2:84" ht="14.25" customHeight="1" x14ac:dyDescent="0.2">
      <c r="B86" s="180"/>
      <c r="C86" s="178"/>
      <c r="D86" s="178" t="s">
        <v>52</v>
      </c>
      <c r="E86" s="178" t="s">
        <v>54</v>
      </c>
      <c r="F86" s="101" t="s">
        <v>4</v>
      </c>
      <c r="G86" s="3">
        <v>0</v>
      </c>
      <c r="H86" s="3">
        <v>0</v>
      </c>
      <c r="I86" s="3">
        <v>0</v>
      </c>
      <c r="J86" s="3">
        <v>0</v>
      </c>
      <c r="K86" s="3">
        <v>0</v>
      </c>
      <c r="L86" s="3">
        <v>0</v>
      </c>
      <c r="M86" s="3">
        <v>0</v>
      </c>
      <c r="N86" s="3">
        <v>0</v>
      </c>
      <c r="O86" s="3">
        <v>0</v>
      </c>
      <c r="P86" s="3">
        <v>0</v>
      </c>
      <c r="Q86" s="3">
        <v>0</v>
      </c>
      <c r="R86" s="3">
        <v>0</v>
      </c>
      <c r="S86" s="3">
        <v>0</v>
      </c>
      <c r="T86" s="3">
        <v>0</v>
      </c>
      <c r="U86" s="3">
        <v>0</v>
      </c>
      <c r="V86" s="3">
        <v>0</v>
      </c>
      <c r="W86" s="3">
        <v>0</v>
      </c>
      <c r="X86" s="3">
        <v>0</v>
      </c>
      <c r="Y86" s="3">
        <v>0</v>
      </c>
      <c r="Z86" s="3">
        <v>0</v>
      </c>
      <c r="AA86" s="3">
        <v>0</v>
      </c>
      <c r="AB86" s="3">
        <v>0</v>
      </c>
      <c r="AC86" s="3">
        <v>0</v>
      </c>
      <c r="AD86" s="3">
        <v>0</v>
      </c>
      <c r="AE86" s="3">
        <v>0</v>
      </c>
      <c r="AF86" s="3">
        <v>0</v>
      </c>
      <c r="AG86" s="3">
        <v>0</v>
      </c>
      <c r="AH86" s="3">
        <v>0</v>
      </c>
      <c r="AI86" s="3">
        <v>0</v>
      </c>
      <c r="AJ86" s="3">
        <v>0</v>
      </c>
      <c r="AK86" s="3">
        <v>0</v>
      </c>
      <c r="AL86" s="3">
        <v>0</v>
      </c>
      <c r="AM86" s="3">
        <v>0</v>
      </c>
      <c r="AN86" s="3">
        <v>0</v>
      </c>
      <c r="AO86" s="3">
        <v>0</v>
      </c>
      <c r="AP86" s="3">
        <v>0</v>
      </c>
      <c r="AQ86" s="3">
        <v>0</v>
      </c>
      <c r="AR86" s="3">
        <v>0</v>
      </c>
      <c r="AS86" s="3">
        <v>0</v>
      </c>
      <c r="AT86" s="3">
        <v>0</v>
      </c>
      <c r="AU86" s="3">
        <v>0</v>
      </c>
      <c r="AV86" s="3">
        <v>0</v>
      </c>
      <c r="AW86" s="3">
        <v>0</v>
      </c>
      <c r="AX86" s="3">
        <v>0</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c r="BU86" s="3">
        <v>0</v>
      </c>
      <c r="BV86" s="3">
        <v>0</v>
      </c>
      <c r="BW86" s="3">
        <v>0</v>
      </c>
      <c r="BX86" s="3">
        <v>0</v>
      </c>
      <c r="BY86" s="3">
        <v>0</v>
      </c>
      <c r="BZ86" s="3">
        <v>0</v>
      </c>
      <c r="CA86" s="3">
        <v>0</v>
      </c>
      <c r="CB86" s="3">
        <v>0</v>
      </c>
      <c r="CC86" s="3">
        <v>0</v>
      </c>
      <c r="CD86" s="3">
        <v>1</v>
      </c>
      <c r="CE86" s="88">
        <v>1</v>
      </c>
      <c r="CF86" s="91">
        <f t="shared" si="3"/>
        <v>1</v>
      </c>
    </row>
    <row r="87" spans="2:84" ht="14.25" customHeight="1" x14ac:dyDescent="0.2">
      <c r="B87" s="180"/>
      <c r="C87" s="178"/>
      <c r="D87" s="178"/>
      <c r="E87" s="178"/>
      <c r="F87" s="101" t="s">
        <v>5</v>
      </c>
      <c r="G87" s="3">
        <v>0</v>
      </c>
      <c r="H87" s="3">
        <v>0</v>
      </c>
      <c r="I87" s="3">
        <v>0</v>
      </c>
      <c r="J87" s="3">
        <v>0</v>
      </c>
      <c r="K87" s="3">
        <v>0</v>
      </c>
      <c r="L87" s="3">
        <v>0</v>
      </c>
      <c r="M87" s="3">
        <v>0</v>
      </c>
      <c r="N87" s="3">
        <v>0</v>
      </c>
      <c r="O87" s="3">
        <v>0</v>
      </c>
      <c r="P87" s="3">
        <v>0</v>
      </c>
      <c r="Q87" s="3">
        <v>0</v>
      </c>
      <c r="R87" s="3">
        <v>0</v>
      </c>
      <c r="S87" s="3">
        <v>0</v>
      </c>
      <c r="T87" s="3">
        <v>0</v>
      </c>
      <c r="U87" s="3">
        <v>0</v>
      </c>
      <c r="V87" s="3">
        <v>0</v>
      </c>
      <c r="W87" s="3">
        <v>0</v>
      </c>
      <c r="X87" s="3">
        <v>0</v>
      </c>
      <c r="Y87" s="3">
        <v>0</v>
      </c>
      <c r="Z87" s="3">
        <v>0</v>
      </c>
      <c r="AA87" s="3">
        <v>0</v>
      </c>
      <c r="AB87" s="3">
        <v>0</v>
      </c>
      <c r="AC87" s="3">
        <v>0</v>
      </c>
      <c r="AD87" s="3">
        <v>0</v>
      </c>
      <c r="AE87" s="3">
        <v>0</v>
      </c>
      <c r="AF87" s="3">
        <v>0</v>
      </c>
      <c r="AG87" s="3">
        <v>0</v>
      </c>
      <c r="AH87" s="3">
        <v>0</v>
      </c>
      <c r="AI87" s="3">
        <v>0</v>
      </c>
      <c r="AJ87" s="3">
        <v>0</v>
      </c>
      <c r="AK87" s="3">
        <v>0</v>
      </c>
      <c r="AL87" s="3">
        <v>0</v>
      </c>
      <c r="AM87" s="3">
        <v>0</v>
      </c>
      <c r="AN87" s="3">
        <v>0</v>
      </c>
      <c r="AO87" s="3">
        <v>0</v>
      </c>
      <c r="AP87" s="3">
        <v>0</v>
      </c>
      <c r="AQ87" s="3">
        <v>0</v>
      </c>
      <c r="AR87" s="3">
        <v>0</v>
      </c>
      <c r="AS87" s="3">
        <v>0</v>
      </c>
      <c r="AT87" s="3">
        <v>0</v>
      </c>
      <c r="AU87" s="3">
        <v>0</v>
      </c>
      <c r="AV87" s="3">
        <v>0</v>
      </c>
      <c r="AW87" s="3">
        <v>0</v>
      </c>
      <c r="AX87" s="3">
        <v>0</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0</v>
      </c>
      <c r="BQ87" s="3">
        <v>0</v>
      </c>
      <c r="BR87" s="3">
        <v>0</v>
      </c>
      <c r="BS87" s="3">
        <v>0</v>
      </c>
      <c r="BT87" s="3">
        <v>0</v>
      </c>
      <c r="BU87" s="3">
        <v>0</v>
      </c>
      <c r="BV87" s="3">
        <v>0</v>
      </c>
      <c r="BW87" s="3">
        <v>0</v>
      </c>
      <c r="BX87" s="3">
        <v>0</v>
      </c>
      <c r="BY87" s="3">
        <v>0</v>
      </c>
      <c r="BZ87" s="3">
        <v>0</v>
      </c>
      <c r="CA87" s="3">
        <v>0</v>
      </c>
      <c r="CB87" s="3">
        <v>0</v>
      </c>
      <c r="CC87" s="3">
        <v>0</v>
      </c>
      <c r="CD87" s="3">
        <v>1</v>
      </c>
      <c r="CE87" s="88">
        <v>1</v>
      </c>
      <c r="CF87" s="91">
        <f t="shared" si="3"/>
        <v>1</v>
      </c>
    </row>
    <row r="88" spans="2:84" ht="24" x14ac:dyDescent="0.2">
      <c r="B88" s="180"/>
      <c r="C88" s="178"/>
      <c r="D88" s="178"/>
      <c r="E88" s="178" t="s">
        <v>55</v>
      </c>
      <c r="F88" s="101" t="s">
        <v>341</v>
      </c>
      <c r="G88" s="3">
        <v>0</v>
      </c>
      <c r="H88" s="3">
        <v>0</v>
      </c>
      <c r="I88" s="3">
        <v>0</v>
      </c>
      <c r="J88" s="3">
        <v>0</v>
      </c>
      <c r="K88" s="3">
        <v>0</v>
      </c>
      <c r="L88" s="3">
        <v>0</v>
      </c>
      <c r="M88" s="3">
        <v>0</v>
      </c>
      <c r="N88" s="3">
        <v>1</v>
      </c>
      <c r="O88" s="3">
        <v>0</v>
      </c>
      <c r="P88" s="3">
        <v>0</v>
      </c>
      <c r="Q88" s="3">
        <v>1</v>
      </c>
      <c r="R88" s="3">
        <v>0</v>
      </c>
      <c r="S88" s="3">
        <v>0</v>
      </c>
      <c r="T88" s="3">
        <v>0</v>
      </c>
      <c r="U88" s="3">
        <v>0</v>
      </c>
      <c r="V88" s="3">
        <v>0</v>
      </c>
      <c r="W88" s="3">
        <v>0</v>
      </c>
      <c r="X88" s="3">
        <v>0</v>
      </c>
      <c r="Y88" s="3">
        <v>0</v>
      </c>
      <c r="Z88" s="3">
        <v>0</v>
      </c>
      <c r="AA88" s="3">
        <v>0</v>
      </c>
      <c r="AB88" s="3">
        <v>0</v>
      </c>
      <c r="AC88" s="3">
        <v>0</v>
      </c>
      <c r="AD88" s="3">
        <v>0</v>
      </c>
      <c r="AE88" s="3">
        <v>0</v>
      </c>
      <c r="AF88" s="3">
        <v>0</v>
      </c>
      <c r="AG88" s="3">
        <v>0</v>
      </c>
      <c r="AH88" s="3">
        <v>0</v>
      </c>
      <c r="AI88" s="3">
        <v>0</v>
      </c>
      <c r="AJ88" s="3">
        <v>0</v>
      </c>
      <c r="AK88" s="3">
        <v>0</v>
      </c>
      <c r="AL88" s="3">
        <v>0</v>
      </c>
      <c r="AM88" s="3">
        <v>0</v>
      </c>
      <c r="AN88" s="3">
        <v>0</v>
      </c>
      <c r="AO88" s="3">
        <v>0</v>
      </c>
      <c r="AP88" s="3">
        <v>0</v>
      </c>
      <c r="AQ88" s="3">
        <v>0</v>
      </c>
      <c r="AR88" s="3">
        <v>0</v>
      </c>
      <c r="AS88" s="3">
        <v>0</v>
      </c>
      <c r="AT88" s="3">
        <v>0</v>
      </c>
      <c r="AU88" s="3">
        <v>0</v>
      </c>
      <c r="AV88" s="3">
        <v>0</v>
      </c>
      <c r="AW88" s="3">
        <v>0</v>
      </c>
      <c r="AX88" s="3">
        <v>0</v>
      </c>
      <c r="AY88" s="3">
        <v>0</v>
      </c>
      <c r="AZ88" s="3">
        <v>0</v>
      </c>
      <c r="BA88" s="3">
        <v>0</v>
      </c>
      <c r="BB88" s="3">
        <v>0</v>
      </c>
      <c r="BC88" s="3">
        <v>0</v>
      </c>
      <c r="BD88" s="3">
        <v>0</v>
      </c>
      <c r="BE88" s="3">
        <v>0</v>
      </c>
      <c r="BF88" s="3">
        <v>0</v>
      </c>
      <c r="BG88" s="3">
        <v>0</v>
      </c>
      <c r="BH88" s="3">
        <v>0</v>
      </c>
      <c r="BI88" s="3">
        <v>0</v>
      </c>
      <c r="BJ88" s="3">
        <v>0</v>
      </c>
      <c r="BK88" s="3">
        <v>0</v>
      </c>
      <c r="BL88" s="3">
        <v>0</v>
      </c>
      <c r="BM88" s="3">
        <v>0</v>
      </c>
      <c r="BN88" s="3">
        <v>0</v>
      </c>
      <c r="BO88" s="3">
        <v>0</v>
      </c>
      <c r="BP88" s="3">
        <v>0</v>
      </c>
      <c r="BQ88" s="3">
        <v>0</v>
      </c>
      <c r="BR88" s="3">
        <v>0</v>
      </c>
      <c r="BS88" s="3">
        <v>0</v>
      </c>
      <c r="BT88" s="3">
        <v>0</v>
      </c>
      <c r="BU88" s="3">
        <v>0</v>
      </c>
      <c r="BV88" s="3">
        <v>0</v>
      </c>
      <c r="BW88" s="3">
        <v>0</v>
      </c>
      <c r="BX88" s="3">
        <v>0</v>
      </c>
      <c r="BY88" s="3">
        <v>0</v>
      </c>
      <c r="BZ88" s="3">
        <v>0</v>
      </c>
      <c r="CA88" s="3">
        <v>0</v>
      </c>
      <c r="CB88" s="3">
        <v>0</v>
      </c>
      <c r="CC88" s="3">
        <v>0</v>
      </c>
      <c r="CD88" s="3">
        <v>0</v>
      </c>
      <c r="CE88" s="88">
        <v>0</v>
      </c>
      <c r="CF88" s="91">
        <f t="shared" si="3"/>
        <v>1</v>
      </c>
    </row>
    <row r="89" spans="2:84" ht="14.25" customHeight="1" x14ac:dyDescent="0.2">
      <c r="B89" s="180"/>
      <c r="C89" s="178"/>
      <c r="D89" s="178"/>
      <c r="E89" s="178"/>
      <c r="F89" s="101" t="s">
        <v>5</v>
      </c>
      <c r="G89" s="3">
        <v>0</v>
      </c>
      <c r="H89" s="3">
        <v>0</v>
      </c>
      <c r="I89" s="3">
        <v>0</v>
      </c>
      <c r="J89" s="3">
        <v>0</v>
      </c>
      <c r="K89" s="3">
        <v>0</v>
      </c>
      <c r="L89" s="3">
        <v>0</v>
      </c>
      <c r="M89" s="3">
        <v>0</v>
      </c>
      <c r="N89" s="3">
        <v>1</v>
      </c>
      <c r="O89" s="3">
        <v>0</v>
      </c>
      <c r="P89" s="3">
        <v>0</v>
      </c>
      <c r="Q89" s="3">
        <v>1</v>
      </c>
      <c r="R89" s="3">
        <v>0</v>
      </c>
      <c r="S89" s="3">
        <v>0</v>
      </c>
      <c r="T89" s="3">
        <v>0</v>
      </c>
      <c r="U89" s="3">
        <v>0</v>
      </c>
      <c r="V89" s="3">
        <v>0</v>
      </c>
      <c r="W89" s="3">
        <v>0</v>
      </c>
      <c r="X89" s="3">
        <v>0</v>
      </c>
      <c r="Y89" s="3">
        <v>0</v>
      </c>
      <c r="Z89" s="3">
        <v>0</v>
      </c>
      <c r="AA89" s="3">
        <v>0</v>
      </c>
      <c r="AB89" s="3">
        <v>0</v>
      </c>
      <c r="AC89" s="3">
        <v>0</v>
      </c>
      <c r="AD89" s="3">
        <v>0</v>
      </c>
      <c r="AE89" s="3">
        <v>0</v>
      </c>
      <c r="AF89" s="3">
        <v>0</v>
      </c>
      <c r="AG89" s="3">
        <v>0</v>
      </c>
      <c r="AH89" s="3">
        <v>0</v>
      </c>
      <c r="AI89" s="3">
        <v>0</v>
      </c>
      <c r="AJ89" s="3">
        <v>0</v>
      </c>
      <c r="AK89" s="3">
        <v>0</v>
      </c>
      <c r="AL89" s="3">
        <v>0</v>
      </c>
      <c r="AM89" s="3">
        <v>0</v>
      </c>
      <c r="AN89" s="3">
        <v>0</v>
      </c>
      <c r="AO89" s="3">
        <v>0</v>
      </c>
      <c r="AP89" s="3">
        <v>0</v>
      </c>
      <c r="AQ89" s="3">
        <v>0</v>
      </c>
      <c r="AR89" s="3">
        <v>0</v>
      </c>
      <c r="AS89" s="3">
        <v>0</v>
      </c>
      <c r="AT89" s="3">
        <v>0</v>
      </c>
      <c r="AU89" s="3">
        <v>0</v>
      </c>
      <c r="AV89" s="3">
        <v>0</v>
      </c>
      <c r="AW89" s="3">
        <v>0</v>
      </c>
      <c r="AX89" s="3">
        <v>0</v>
      </c>
      <c r="AY89" s="3">
        <v>0</v>
      </c>
      <c r="AZ89" s="3">
        <v>0</v>
      </c>
      <c r="BA89" s="3">
        <v>0</v>
      </c>
      <c r="BB89" s="3">
        <v>0</v>
      </c>
      <c r="BC89" s="3">
        <v>0</v>
      </c>
      <c r="BD89" s="3">
        <v>0</v>
      </c>
      <c r="BE89" s="3">
        <v>0</v>
      </c>
      <c r="BF89" s="3">
        <v>0</v>
      </c>
      <c r="BG89" s="3">
        <v>0</v>
      </c>
      <c r="BH89" s="3">
        <v>0</v>
      </c>
      <c r="BI89" s="3">
        <v>0</v>
      </c>
      <c r="BJ89" s="3">
        <v>0</v>
      </c>
      <c r="BK89" s="3">
        <v>0</v>
      </c>
      <c r="BL89" s="3">
        <v>0</v>
      </c>
      <c r="BM89" s="3">
        <v>0</v>
      </c>
      <c r="BN89" s="3">
        <v>0</v>
      </c>
      <c r="BO89" s="3">
        <v>0</v>
      </c>
      <c r="BP89" s="3">
        <v>0</v>
      </c>
      <c r="BQ89" s="3">
        <v>0</v>
      </c>
      <c r="BR89" s="3">
        <v>0</v>
      </c>
      <c r="BS89" s="3">
        <v>0</v>
      </c>
      <c r="BT89" s="3">
        <v>0</v>
      </c>
      <c r="BU89" s="3">
        <v>0</v>
      </c>
      <c r="BV89" s="3">
        <v>0</v>
      </c>
      <c r="BW89" s="3">
        <v>0</v>
      </c>
      <c r="BX89" s="3">
        <v>0</v>
      </c>
      <c r="BY89" s="3">
        <v>0</v>
      </c>
      <c r="BZ89" s="3">
        <v>0</v>
      </c>
      <c r="CA89" s="3">
        <v>0</v>
      </c>
      <c r="CB89" s="3">
        <v>0</v>
      </c>
      <c r="CC89" s="3">
        <v>0</v>
      </c>
      <c r="CD89" s="3">
        <v>0</v>
      </c>
      <c r="CE89" s="88">
        <v>0</v>
      </c>
      <c r="CF89" s="91">
        <f t="shared" si="3"/>
        <v>1</v>
      </c>
    </row>
    <row r="90" spans="2:84" ht="24" x14ac:dyDescent="0.2">
      <c r="B90" s="180"/>
      <c r="C90" s="178"/>
      <c r="D90" s="178"/>
      <c r="E90" s="178" t="s">
        <v>57</v>
      </c>
      <c r="F90" s="101" t="s">
        <v>341</v>
      </c>
      <c r="G90" s="3">
        <v>0</v>
      </c>
      <c r="H90" s="3">
        <v>0</v>
      </c>
      <c r="I90" s="3">
        <v>0</v>
      </c>
      <c r="J90" s="3">
        <v>0</v>
      </c>
      <c r="K90" s="3">
        <v>0</v>
      </c>
      <c r="L90" s="3">
        <v>0</v>
      </c>
      <c r="M90" s="3">
        <v>0</v>
      </c>
      <c r="N90" s="3">
        <v>0</v>
      </c>
      <c r="O90" s="3">
        <v>0</v>
      </c>
      <c r="P90" s="3">
        <v>0</v>
      </c>
      <c r="Q90" s="3">
        <v>0</v>
      </c>
      <c r="R90" s="3">
        <v>0</v>
      </c>
      <c r="S90" s="3">
        <v>0</v>
      </c>
      <c r="T90" s="3">
        <v>0</v>
      </c>
      <c r="U90" s="3">
        <v>0</v>
      </c>
      <c r="V90" s="3">
        <v>0</v>
      </c>
      <c r="W90" s="3">
        <v>0</v>
      </c>
      <c r="X90" s="3">
        <v>0</v>
      </c>
      <c r="Y90" s="3">
        <v>0</v>
      </c>
      <c r="Z90" s="3">
        <v>0</v>
      </c>
      <c r="AA90" s="3">
        <v>0</v>
      </c>
      <c r="AB90" s="3">
        <v>2</v>
      </c>
      <c r="AC90" s="3">
        <v>2</v>
      </c>
      <c r="AD90" s="3">
        <v>0</v>
      </c>
      <c r="AE90" s="3">
        <v>0</v>
      </c>
      <c r="AF90" s="3">
        <v>0</v>
      </c>
      <c r="AG90" s="3">
        <v>0</v>
      </c>
      <c r="AH90" s="3">
        <v>0</v>
      </c>
      <c r="AI90" s="3">
        <v>0</v>
      </c>
      <c r="AJ90" s="3">
        <v>0</v>
      </c>
      <c r="AK90" s="3">
        <v>0</v>
      </c>
      <c r="AL90" s="3">
        <v>0</v>
      </c>
      <c r="AM90" s="3">
        <v>0</v>
      </c>
      <c r="AN90" s="3">
        <v>0</v>
      </c>
      <c r="AO90" s="3">
        <v>0</v>
      </c>
      <c r="AP90" s="3">
        <v>0</v>
      </c>
      <c r="AQ90" s="3">
        <v>0</v>
      </c>
      <c r="AR90" s="3">
        <v>0</v>
      </c>
      <c r="AS90" s="3">
        <v>0</v>
      </c>
      <c r="AT90" s="3">
        <v>0</v>
      </c>
      <c r="AU90" s="3">
        <v>0</v>
      </c>
      <c r="AV90" s="3">
        <v>0</v>
      </c>
      <c r="AW90" s="3">
        <v>0</v>
      </c>
      <c r="AX90" s="3">
        <v>0</v>
      </c>
      <c r="AY90" s="3">
        <v>0</v>
      </c>
      <c r="AZ90" s="3">
        <v>0</v>
      </c>
      <c r="BA90" s="3">
        <v>0</v>
      </c>
      <c r="BB90" s="3">
        <v>0</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c r="BU90" s="3">
        <v>0</v>
      </c>
      <c r="BV90" s="3">
        <v>0</v>
      </c>
      <c r="BW90" s="3">
        <v>0</v>
      </c>
      <c r="BX90" s="3">
        <v>0</v>
      </c>
      <c r="BY90" s="3">
        <v>0</v>
      </c>
      <c r="BZ90" s="3">
        <v>0</v>
      </c>
      <c r="CA90" s="3">
        <v>0</v>
      </c>
      <c r="CB90" s="3">
        <v>0</v>
      </c>
      <c r="CC90" s="3">
        <v>0</v>
      </c>
      <c r="CD90" s="3">
        <v>0</v>
      </c>
      <c r="CE90" s="88">
        <v>0</v>
      </c>
      <c r="CF90" s="91">
        <f t="shared" si="3"/>
        <v>2</v>
      </c>
    </row>
    <row r="91" spans="2:84" ht="14.25" customHeight="1" x14ac:dyDescent="0.2">
      <c r="B91" s="180"/>
      <c r="C91" s="178"/>
      <c r="D91" s="178"/>
      <c r="E91" s="178"/>
      <c r="F91" s="101" t="s">
        <v>5</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2</v>
      </c>
      <c r="AC91" s="3">
        <v>2</v>
      </c>
      <c r="AD91" s="3">
        <v>0</v>
      </c>
      <c r="AE91" s="3">
        <v>0</v>
      </c>
      <c r="AF91" s="3">
        <v>0</v>
      </c>
      <c r="AG91" s="3">
        <v>0</v>
      </c>
      <c r="AH91" s="3">
        <v>0</v>
      </c>
      <c r="AI91" s="3">
        <v>0</v>
      </c>
      <c r="AJ91" s="3">
        <v>0</v>
      </c>
      <c r="AK91" s="3">
        <v>0</v>
      </c>
      <c r="AL91" s="3">
        <v>0</v>
      </c>
      <c r="AM91" s="3">
        <v>0</v>
      </c>
      <c r="AN91" s="3">
        <v>0</v>
      </c>
      <c r="AO91" s="3">
        <v>0</v>
      </c>
      <c r="AP91" s="3">
        <v>0</v>
      </c>
      <c r="AQ91" s="3">
        <v>0</v>
      </c>
      <c r="AR91" s="3">
        <v>0</v>
      </c>
      <c r="AS91" s="3">
        <v>0</v>
      </c>
      <c r="AT91" s="3">
        <v>0</v>
      </c>
      <c r="AU91" s="3">
        <v>0</v>
      </c>
      <c r="AV91" s="3">
        <v>0</v>
      </c>
      <c r="AW91" s="3">
        <v>0</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c r="BU91" s="3">
        <v>0</v>
      </c>
      <c r="BV91" s="3">
        <v>0</v>
      </c>
      <c r="BW91" s="3">
        <v>0</v>
      </c>
      <c r="BX91" s="3">
        <v>0</v>
      </c>
      <c r="BY91" s="3">
        <v>0</v>
      </c>
      <c r="BZ91" s="3">
        <v>0</v>
      </c>
      <c r="CA91" s="3">
        <v>0</v>
      </c>
      <c r="CB91" s="3">
        <v>0</v>
      </c>
      <c r="CC91" s="3">
        <v>0</v>
      </c>
      <c r="CD91" s="3">
        <v>0</v>
      </c>
      <c r="CE91" s="88">
        <v>0</v>
      </c>
      <c r="CF91" s="91">
        <f t="shared" si="3"/>
        <v>2</v>
      </c>
    </row>
    <row r="92" spans="2:84" ht="24" x14ac:dyDescent="0.2">
      <c r="B92" s="180"/>
      <c r="C92" s="178"/>
      <c r="D92" s="178"/>
      <c r="E92" s="178" t="s">
        <v>194</v>
      </c>
      <c r="F92" s="101" t="s">
        <v>340</v>
      </c>
      <c r="G92" s="3">
        <v>0</v>
      </c>
      <c r="H92" s="3">
        <v>0</v>
      </c>
      <c r="I92" s="3">
        <v>0</v>
      </c>
      <c r="J92" s="3">
        <v>0</v>
      </c>
      <c r="K92" s="3">
        <v>0</v>
      </c>
      <c r="L92" s="3">
        <v>0</v>
      </c>
      <c r="M92" s="3">
        <v>0</v>
      </c>
      <c r="N92" s="3">
        <v>0</v>
      </c>
      <c r="O92" s="3">
        <v>0</v>
      </c>
      <c r="P92" s="3">
        <v>0</v>
      </c>
      <c r="Q92" s="3">
        <v>0</v>
      </c>
      <c r="R92" s="3">
        <v>0</v>
      </c>
      <c r="S92" s="3">
        <v>0</v>
      </c>
      <c r="T92" s="3">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c r="AN92" s="3">
        <v>1</v>
      </c>
      <c r="AO92" s="3">
        <v>1</v>
      </c>
      <c r="AP92" s="3">
        <v>0</v>
      </c>
      <c r="AQ92" s="3">
        <v>0</v>
      </c>
      <c r="AR92" s="3">
        <v>0</v>
      </c>
      <c r="AS92" s="3">
        <v>0</v>
      </c>
      <c r="AT92" s="3">
        <v>0</v>
      </c>
      <c r="AU92" s="3">
        <v>0</v>
      </c>
      <c r="AV92" s="3">
        <v>0</v>
      </c>
      <c r="AW92" s="3">
        <v>0</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c r="BU92" s="3">
        <v>0</v>
      </c>
      <c r="BV92" s="3">
        <v>0</v>
      </c>
      <c r="BW92" s="3">
        <v>0</v>
      </c>
      <c r="BX92" s="3">
        <v>0</v>
      </c>
      <c r="BY92" s="3">
        <v>0</v>
      </c>
      <c r="BZ92" s="3">
        <v>0</v>
      </c>
      <c r="CA92" s="3">
        <v>0</v>
      </c>
      <c r="CB92" s="3">
        <v>0</v>
      </c>
      <c r="CC92" s="3">
        <v>0</v>
      </c>
      <c r="CD92" s="3">
        <v>0</v>
      </c>
      <c r="CE92" s="88">
        <v>0</v>
      </c>
      <c r="CF92" s="91">
        <f t="shared" si="3"/>
        <v>1</v>
      </c>
    </row>
    <row r="93" spans="2:84" ht="14.25" customHeight="1" x14ac:dyDescent="0.2">
      <c r="B93" s="180"/>
      <c r="C93" s="178"/>
      <c r="D93" s="178"/>
      <c r="E93" s="178"/>
      <c r="F93" s="101" t="s">
        <v>5</v>
      </c>
      <c r="G93" s="3">
        <v>0</v>
      </c>
      <c r="H93" s="3">
        <v>0</v>
      </c>
      <c r="I93" s="3">
        <v>0</v>
      </c>
      <c r="J93" s="3">
        <v>0</v>
      </c>
      <c r="K93" s="3">
        <v>0</v>
      </c>
      <c r="L93" s="3">
        <v>0</v>
      </c>
      <c r="M93" s="3">
        <v>0</v>
      </c>
      <c r="N93" s="3">
        <v>0</v>
      </c>
      <c r="O93" s="3">
        <v>0</v>
      </c>
      <c r="P93" s="3">
        <v>0</v>
      </c>
      <c r="Q93" s="3">
        <v>0</v>
      </c>
      <c r="R93" s="3">
        <v>0</v>
      </c>
      <c r="S93" s="3">
        <v>0</v>
      </c>
      <c r="T93" s="3">
        <v>0</v>
      </c>
      <c r="U93" s="3">
        <v>0</v>
      </c>
      <c r="V93" s="3">
        <v>0</v>
      </c>
      <c r="W93" s="3">
        <v>0</v>
      </c>
      <c r="X93" s="3">
        <v>0</v>
      </c>
      <c r="Y93" s="3">
        <v>0</v>
      </c>
      <c r="Z93" s="3">
        <v>0</v>
      </c>
      <c r="AA93" s="3">
        <v>0</v>
      </c>
      <c r="AB93" s="3">
        <v>0</v>
      </c>
      <c r="AC93" s="3">
        <v>0</v>
      </c>
      <c r="AD93" s="3">
        <v>0</v>
      </c>
      <c r="AE93" s="3">
        <v>0</v>
      </c>
      <c r="AF93" s="3">
        <v>0</v>
      </c>
      <c r="AG93" s="3">
        <v>0</v>
      </c>
      <c r="AH93" s="3">
        <v>0</v>
      </c>
      <c r="AI93" s="3">
        <v>0</v>
      </c>
      <c r="AJ93" s="3">
        <v>0</v>
      </c>
      <c r="AK93" s="3">
        <v>0</v>
      </c>
      <c r="AL93" s="3">
        <v>0</v>
      </c>
      <c r="AM93" s="3">
        <v>0</v>
      </c>
      <c r="AN93" s="3">
        <v>1</v>
      </c>
      <c r="AO93" s="3">
        <v>1</v>
      </c>
      <c r="AP93" s="3">
        <v>0</v>
      </c>
      <c r="AQ93" s="3">
        <v>0</v>
      </c>
      <c r="AR93" s="3">
        <v>0</v>
      </c>
      <c r="AS93" s="3">
        <v>0</v>
      </c>
      <c r="AT93" s="3">
        <v>0</v>
      </c>
      <c r="AU93" s="3">
        <v>0</v>
      </c>
      <c r="AV93" s="3">
        <v>0</v>
      </c>
      <c r="AW93" s="3">
        <v>0</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c r="BU93" s="3">
        <v>0</v>
      </c>
      <c r="BV93" s="3">
        <v>0</v>
      </c>
      <c r="BW93" s="3">
        <v>0</v>
      </c>
      <c r="BX93" s="3">
        <v>0</v>
      </c>
      <c r="BY93" s="3">
        <v>0</v>
      </c>
      <c r="BZ93" s="3">
        <v>0</v>
      </c>
      <c r="CA93" s="3">
        <v>0</v>
      </c>
      <c r="CB93" s="3">
        <v>0</v>
      </c>
      <c r="CC93" s="3">
        <v>0</v>
      </c>
      <c r="CD93" s="3">
        <v>0</v>
      </c>
      <c r="CE93" s="88">
        <v>0</v>
      </c>
      <c r="CF93" s="91">
        <f t="shared" si="3"/>
        <v>1</v>
      </c>
    </row>
    <row r="94" spans="2:84" ht="24" x14ac:dyDescent="0.2">
      <c r="B94" s="180"/>
      <c r="C94" s="178"/>
      <c r="D94" s="178" t="s">
        <v>64</v>
      </c>
      <c r="E94" s="178" t="s">
        <v>66</v>
      </c>
      <c r="F94" s="101" t="s">
        <v>339</v>
      </c>
      <c r="G94" s="3">
        <v>0</v>
      </c>
      <c r="H94" s="3">
        <v>0</v>
      </c>
      <c r="I94" s="3">
        <v>0</v>
      </c>
      <c r="J94" s="3">
        <v>0</v>
      </c>
      <c r="K94" s="3">
        <v>0</v>
      </c>
      <c r="L94" s="3">
        <v>0</v>
      </c>
      <c r="M94" s="3">
        <v>0</v>
      </c>
      <c r="N94" s="3">
        <v>0</v>
      </c>
      <c r="O94" s="3">
        <v>0</v>
      </c>
      <c r="P94" s="3">
        <v>0</v>
      </c>
      <c r="Q94" s="3">
        <v>0</v>
      </c>
      <c r="R94" s="3">
        <v>0</v>
      </c>
      <c r="S94" s="3">
        <v>0</v>
      </c>
      <c r="T94" s="3">
        <v>0</v>
      </c>
      <c r="U94" s="3">
        <v>0</v>
      </c>
      <c r="V94" s="3">
        <v>0</v>
      </c>
      <c r="W94" s="3">
        <v>0</v>
      </c>
      <c r="X94" s="3">
        <v>0</v>
      </c>
      <c r="Y94" s="3">
        <v>0</v>
      </c>
      <c r="Z94" s="3">
        <v>0</v>
      </c>
      <c r="AA94" s="3">
        <v>0</v>
      </c>
      <c r="AB94" s="3">
        <v>0</v>
      </c>
      <c r="AC94" s="3">
        <v>0</v>
      </c>
      <c r="AD94" s="3">
        <v>0</v>
      </c>
      <c r="AE94" s="3">
        <v>0</v>
      </c>
      <c r="AF94" s="3">
        <v>0</v>
      </c>
      <c r="AG94" s="3">
        <v>0</v>
      </c>
      <c r="AH94" s="3">
        <v>0</v>
      </c>
      <c r="AI94" s="3">
        <v>0</v>
      </c>
      <c r="AJ94" s="3">
        <v>0</v>
      </c>
      <c r="AK94" s="3">
        <v>0</v>
      </c>
      <c r="AL94" s="3">
        <v>0</v>
      </c>
      <c r="AM94" s="3">
        <v>0</v>
      </c>
      <c r="AN94" s="3">
        <v>0</v>
      </c>
      <c r="AO94" s="3">
        <v>0</v>
      </c>
      <c r="AP94" s="3">
        <v>1</v>
      </c>
      <c r="AQ94" s="3">
        <v>1</v>
      </c>
      <c r="AR94" s="3">
        <v>0</v>
      </c>
      <c r="AS94" s="3">
        <v>0</v>
      </c>
      <c r="AT94" s="3">
        <v>0</v>
      </c>
      <c r="AU94" s="3">
        <v>0</v>
      </c>
      <c r="AV94" s="3">
        <v>0</v>
      </c>
      <c r="AW94" s="3">
        <v>0</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c r="BU94" s="3">
        <v>0</v>
      </c>
      <c r="BV94" s="3">
        <v>0</v>
      </c>
      <c r="BW94" s="3">
        <v>0</v>
      </c>
      <c r="BX94" s="3">
        <v>0</v>
      </c>
      <c r="BY94" s="3">
        <v>0</v>
      </c>
      <c r="BZ94" s="3">
        <v>0</v>
      </c>
      <c r="CA94" s="3">
        <v>0</v>
      </c>
      <c r="CB94" s="3">
        <v>0</v>
      </c>
      <c r="CC94" s="3">
        <v>0</v>
      </c>
      <c r="CD94" s="3">
        <v>0</v>
      </c>
      <c r="CE94" s="88">
        <v>0</v>
      </c>
      <c r="CF94" s="91">
        <f t="shared" si="3"/>
        <v>1</v>
      </c>
    </row>
    <row r="95" spans="2:84" ht="14.25" customHeight="1" x14ac:dyDescent="0.2">
      <c r="B95" s="180"/>
      <c r="C95" s="178"/>
      <c r="D95" s="178"/>
      <c r="E95" s="178"/>
      <c r="F95" s="101" t="s">
        <v>5</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c r="AN95" s="3">
        <v>0</v>
      </c>
      <c r="AO95" s="3">
        <v>0</v>
      </c>
      <c r="AP95" s="3">
        <v>1</v>
      </c>
      <c r="AQ95" s="3">
        <v>1</v>
      </c>
      <c r="AR95" s="3">
        <v>0</v>
      </c>
      <c r="AS95" s="3">
        <v>0</v>
      </c>
      <c r="AT95" s="3">
        <v>0</v>
      </c>
      <c r="AU95" s="3">
        <v>0</v>
      </c>
      <c r="AV95" s="3">
        <v>0</v>
      </c>
      <c r="AW95" s="3">
        <v>0</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c r="BU95" s="3">
        <v>0</v>
      </c>
      <c r="BV95" s="3">
        <v>0</v>
      </c>
      <c r="BW95" s="3">
        <v>0</v>
      </c>
      <c r="BX95" s="3">
        <v>0</v>
      </c>
      <c r="BY95" s="3">
        <v>0</v>
      </c>
      <c r="BZ95" s="3">
        <v>0</v>
      </c>
      <c r="CA95" s="3">
        <v>0</v>
      </c>
      <c r="CB95" s="3">
        <v>0</v>
      </c>
      <c r="CC95" s="3">
        <v>0</v>
      </c>
      <c r="CD95" s="3">
        <v>0</v>
      </c>
      <c r="CE95" s="88">
        <v>0</v>
      </c>
      <c r="CF95" s="91">
        <f t="shared" si="3"/>
        <v>1</v>
      </c>
    </row>
    <row r="96" spans="2:84" ht="24" x14ac:dyDescent="0.2">
      <c r="B96" s="180"/>
      <c r="C96" s="178"/>
      <c r="D96" s="178"/>
      <c r="E96" s="178" t="s">
        <v>68</v>
      </c>
      <c r="F96" s="101" t="s">
        <v>343</v>
      </c>
      <c r="G96" s="3">
        <v>0</v>
      </c>
      <c r="H96" s="3">
        <v>0</v>
      </c>
      <c r="I96" s="3">
        <v>0</v>
      </c>
      <c r="J96" s="3">
        <v>0</v>
      </c>
      <c r="K96" s="3">
        <v>0</v>
      </c>
      <c r="L96" s="3">
        <v>0</v>
      </c>
      <c r="M96" s="3">
        <v>0</v>
      </c>
      <c r="N96" s="3">
        <v>0</v>
      </c>
      <c r="O96" s="3">
        <v>0</v>
      </c>
      <c r="P96" s="3">
        <v>0</v>
      </c>
      <c r="Q96" s="3">
        <v>0</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0</v>
      </c>
      <c r="AO96" s="3">
        <v>0</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2</v>
      </c>
      <c r="BJ96" s="3">
        <v>2</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88">
        <v>0</v>
      </c>
      <c r="CF96" s="91">
        <f t="shared" si="3"/>
        <v>2</v>
      </c>
    </row>
    <row r="97" spans="2:84" ht="14.25" customHeight="1" x14ac:dyDescent="0.2">
      <c r="B97" s="180"/>
      <c r="C97" s="178"/>
      <c r="D97" s="178"/>
      <c r="E97" s="178"/>
      <c r="F97" s="101" t="s">
        <v>5</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c r="AN97" s="3">
        <v>0</v>
      </c>
      <c r="AO97" s="3">
        <v>0</v>
      </c>
      <c r="AP97" s="3">
        <v>0</v>
      </c>
      <c r="AQ97" s="3">
        <v>0</v>
      </c>
      <c r="AR97" s="3">
        <v>0</v>
      </c>
      <c r="AS97" s="3">
        <v>0</v>
      </c>
      <c r="AT97" s="3">
        <v>0</v>
      </c>
      <c r="AU97" s="3">
        <v>0</v>
      </c>
      <c r="AV97" s="3">
        <v>0</v>
      </c>
      <c r="AW97" s="3">
        <v>0</v>
      </c>
      <c r="AX97" s="3">
        <v>0</v>
      </c>
      <c r="AY97" s="3">
        <v>0</v>
      </c>
      <c r="AZ97" s="3">
        <v>0</v>
      </c>
      <c r="BA97" s="3">
        <v>0</v>
      </c>
      <c r="BB97" s="3">
        <v>0</v>
      </c>
      <c r="BC97" s="3">
        <v>0</v>
      </c>
      <c r="BD97" s="3">
        <v>0</v>
      </c>
      <c r="BE97" s="3">
        <v>0</v>
      </c>
      <c r="BF97" s="3">
        <v>0</v>
      </c>
      <c r="BG97" s="3">
        <v>0</v>
      </c>
      <c r="BH97" s="3">
        <v>0</v>
      </c>
      <c r="BI97" s="3">
        <v>2</v>
      </c>
      <c r="BJ97" s="3">
        <v>2</v>
      </c>
      <c r="BK97" s="3">
        <v>0</v>
      </c>
      <c r="BL97" s="3">
        <v>0</v>
      </c>
      <c r="BM97" s="3">
        <v>0</v>
      </c>
      <c r="BN97" s="3">
        <v>0</v>
      </c>
      <c r="BO97" s="3">
        <v>0</v>
      </c>
      <c r="BP97" s="3">
        <v>0</v>
      </c>
      <c r="BQ97" s="3">
        <v>0</v>
      </c>
      <c r="BR97" s="3">
        <v>0</v>
      </c>
      <c r="BS97" s="3">
        <v>0</v>
      </c>
      <c r="BT97" s="3">
        <v>0</v>
      </c>
      <c r="BU97" s="3">
        <v>0</v>
      </c>
      <c r="BV97" s="3">
        <v>0</v>
      </c>
      <c r="BW97" s="3">
        <v>0</v>
      </c>
      <c r="BX97" s="3">
        <v>0</v>
      </c>
      <c r="BY97" s="3">
        <v>0</v>
      </c>
      <c r="BZ97" s="3">
        <v>0</v>
      </c>
      <c r="CA97" s="3">
        <v>0</v>
      </c>
      <c r="CB97" s="3">
        <v>0</v>
      </c>
      <c r="CC97" s="3">
        <v>0</v>
      </c>
      <c r="CD97" s="3">
        <v>0</v>
      </c>
      <c r="CE97" s="88">
        <v>0</v>
      </c>
      <c r="CF97" s="91">
        <f t="shared" si="3"/>
        <v>2</v>
      </c>
    </row>
    <row r="98" spans="2:84" ht="24" x14ac:dyDescent="0.2">
      <c r="B98" s="180"/>
      <c r="C98" s="178"/>
      <c r="D98" s="178"/>
      <c r="E98" s="178" t="s">
        <v>71</v>
      </c>
      <c r="F98" s="101" t="s">
        <v>343</v>
      </c>
      <c r="G98" s="3">
        <v>0</v>
      </c>
      <c r="H98" s="3">
        <v>0</v>
      </c>
      <c r="I98" s="3">
        <v>0</v>
      </c>
      <c r="J98" s="3">
        <v>0</v>
      </c>
      <c r="K98" s="3">
        <v>0</v>
      </c>
      <c r="L98" s="3">
        <v>0</v>
      </c>
      <c r="M98" s="3">
        <v>0</v>
      </c>
      <c r="N98" s="3">
        <v>0</v>
      </c>
      <c r="O98" s="3">
        <v>0</v>
      </c>
      <c r="P98" s="3">
        <v>0</v>
      </c>
      <c r="Q98" s="3">
        <v>0</v>
      </c>
      <c r="R98" s="3">
        <v>0</v>
      </c>
      <c r="S98" s="3">
        <v>0</v>
      </c>
      <c r="T98" s="3">
        <v>0</v>
      </c>
      <c r="U98" s="3">
        <v>0</v>
      </c>
      <c r="V98" s="3">
        <v>0</v>
      </c>
      <c r="W98" s="3">
        <v>0</v>
      </c>
      <c r="X98" s="3">
        <v>0</v>
      </c>
      <c r="Y98" s="3">
        <v>0</v>
      </c>
      <c r="Z98" s="3">
        <v>0</v>
      </c>
      <c r="AA98" s="3">
        <v>0</v>
      </c>
      <c r="AB98" s="3">
        <v>0</v>
      </c>
      <c r="AC98" s="3">
        <v>0</v>
      </c>
      <c r="AD98" s="3">
        <v>0</v>
      </c>
      <c r="AE98" s="3">
        <v>0</v>
      </c>
      <c r="AF98" s="3">
        <v>0</v>
      </c>
      <c r="AG98" s="3">
        <v>0</v>
      </c>
      <c r="AH98" s="3">
        <v>0</v>
      </c>
      <c r="AI98" s="3">
        <v>0</v>
      </c>
      <c r="AJ98" s="3">
        <v>0</v>
      </c>
      <c r="AK98" s="3">
        <v>0</v>
      </c>
      <c r="AL98" s="3">
        <v>0</v>
      </c>
      <c r="AM98" s="3">
        <v>0</v>
      </c>
      <c r="AN98" s="3">
        <v>0</v>
      </c>
      <c r="AO98" s="3">
        <v>0</v>
      </c>
      <c r="AP98" s="3">
        <v>0</v>
      </c>
      <c r="AQ98" s="3">
        <v>0</v>
      </c>
      <c r="AR98" s="3">
        <v>0</v>
      </c>
      <c r="AS98" s="3">
        <v>0</v>
      </c>
      <c r="AT98" s="3">
        <v>0</v>
      </c>
      <c r="AU98" s="3">
        <v>0</v>
      </c>
      <c r="AV98" s="3">
        <v>0</v>
      </c>
      <c r="AW98" s="3">
        <v>0</v>
      </c>
      <c r="AX98" s="3">
        <v>1</v>
      </c>
      <c r="AY98" s="3">
        <v>0</v>
      </c>
      <c r="AZ98" s="3">
        <v>1</v>
      </c>
      <c r="BA98" s="3">
        <v>0</v>
      </c>
      <c r="BB98" s="3">
        <v>0</v>
      </c>
      <c r="BC98" s="3">
        <v>0</v>
      </c>
      <c r="BD98" s="3">
        <v>0</v>
      </c>
      <c r="BE98" s="3">
        <v>0</v>
      </c>
      <c r="BF98" s="3">
        <v>0</v>
      </c>
      <c r="BG98" s="3">
        <v>0</v>
      </c>
      <c r="BH98" s="3">
        <v>0</v>
      </c>
      <c r="BI98" s="3">
        <v>0</v>
      </c>
      <c r="BJ98" s="3">
        <v>0</v>
      </c>
      <c r="BK98" s="3">
        <v>0</v>
      </c>
      <c r="BL98" s="3">
        <v>0</v>
      </c>
      <c r="BM98" s="3">
        <v>0</v>
      </c>
      <c r="BN98" s="3">
        <v>0</v>
      </c>
      <c r="BO98" s="3">
        <v>0</v>
      </c>
      <c r="BP98" s="3">
        <v>0</v>
      </c>
      <c r="BQ98" s="3">
        <v>0</v>
      </c>
      <c r="BR98" s="3">
        <v>0</v>
      </c>
      <c r="BS98" s="3">
        <v>0</v>
      </c>
      <c r="BT98" s="3">
        <v>0</v>
      </c>
      <c r="BU98" s="3">
        <v>0</v>
      </c>
      <c r="BV98" s="3">
        <v>0</v>
      </c>
      <c r="BW98" s="3">
        <v>0</v>
      </c>
      <c r="BX98" s="3">
        <v>0</v>
      </c>
      <c r="BY98" s="3">
        <v>0</v>
      </c>
      <c r="BZ98" s="3">
        <v>0</v>
      </c>
      <c r="CA98" s="3">
        <v>0</v>
      </c>
      <c r="CB98" s="3">
        <v>0</v>
      </c>
      <c r="CC98" s="3">
        <v>0</v>
      </c>
      <c r="CD98" s="3">
        <v>0</v>
      </c>
      <c r="CE98" s="88">
        <v>0</v>
      </c>
      <c r="CF98" s="91">
        <f t="shared" si="3"/>
        <v>1</v>
      </c>
    </row>
    <row r="99" spans="2:84" ht="14.25" customHeight="1" x14ac:dyDescent="0.2">
      <c r="B99" s="180"/>
      <c r="C99" s="178"/>
      <c r="D99" s="178"/>
      <c r="E99" s="178"/>
      <c r="F99" s="101" t="s">
        <v>5</v>
      </c>
      <c r="G99" s="3">
        <v>0</v>
      </c>
      <c r="H99" s="3">
        <v>0</v>
      </c>
      <c r="I99" s="3">
        <v>0</v>
      </c>
      <c r="J99" s="3">
        <v>0</v>
      </c>
      <c r="K99" s="3">
        <v>0</v>
      </c>
      <c r="L99" s="3">
        <v>0</v>
      </c>
      <c r="M99" s="3">
        <v>0</v>
      </c>
      <c r="N99" s="3">
        <v>0</v>
      </c>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1</v>
      </c>
      <c r="AY99" s="3">
        <v>0</v>
      </c>
      <c r="AZ99" s="3">
        <v>1</v>
      </c>
      <c r="BA99" s="3">
        <v>0</v>
      </c>
      <c r="BB99" s="3">
        <v>0</v>
      </c>
      <c r="BC99" s="3">
        <v>0</v>
      </c>
      <c r="BD99" s="3">
        <v>0</v>
      </c>
      <c r="BE99" s="3">
        <v>0</v>
      </c>
      <c r="BF99" s="3">
        <v>0</v>
      </c>
      <c r="BG99" s="3">
        <v>0</v>
      </c>
      <c r="BH99" s="3">
        <v>0</v>
      </c>
      <c r="BI99" s="3">
        <v>0</v>
      </c>
      <c r="BJ99" s="3">
        <v>0</v>
      </c>
      <c r="BK99" s="3">
        <v>0</v>
      </c>
      <c r="BL99" s="3">
        <v>0</v>
      </c>
      <c r="BM99" s="3">
        <v>0</v>
      </c>
      <c r="BN99" s="3">
        <v>0</v>
      </c>
      <c r="BO99" s="3">
        <v>0</v>
      </c>
      <c r="BP99" s="3">
        <v>0</v>
      </c>
      <c r="BQ99" s="3">
        <v>0</v>
      </c>
      <c r="BR99" s="3">
        <v>0</v>
      </c>
      <c r="BS99" s="3">
        <v>0</v>
      </c>
      <c r="BT99" s="3">
        <v>0</v>
      </c>
      <c r="BU99" s="3">
        <v>0</v>
      </c>
      <c r="BV99" s="3">
        <v>0</v>
      </c>
      <c r="BW99" s="3">
        <v>0</v>
      </c>
      <c r="BX99" s="3">
        <v>0</v>
      </c>
      <c r="BY99" s="3">
        <v>0</v>
      </c>
      <c r="BZ99" s="3">
        <v>0</v>
      </c>
      <c r="CA99" s="3">
        <v>0</v>
      </c>
      <c r="CB99" s="3">
        <v>0</v>
      </c>
      <c r="CC99" s="3">
        <v>0</v>
      </c>
      <c r="CD99" s="3">
        <v>0</v>
      </c>
      <c r="CE99" s="88">
        <v>0</v>
      </c>
      <c r="CF99" s="91">
        <f t="shared" si="3"/>
        <v>1</v>
      </c>
    </row>
    <row r="100" spans="2:84" ht="24" x14ac:dyDescent="0.2">
      <c r="B100" s="180"/>
      <c r="C100" s="178"/>
      <c r="D100" s="178"/>
      <c r="E100" s="178" t="s">
        <v>75</v>
      </c>
      <c r="F100" s="101" t="s">
        <v>339</v>
      </c>
      <c r="G100" s="3">
        <v>0</v>
      </c>
      <c r="H100" s="3">
        <v>0</v>
      </c>
      <c r="I100" s="3">
        <v>0</v>
      </c>
      <c r="J100" s="3">
        <v>0</v>
      </c>
      <c r="K100" s="3">
        <v>0</v>
      </c>
      <c r="L100" s="3">
        <v>0</v>
      </c>
      <c r="M100" s="3">
        <v>0</v>
      </c>
      <c r="N100" s="3">
        <v>0</v>
      </c>
      <c r="O100" s="3">
        <v>0</v>
      </c>
      <c r="P100" s="3">
        <v>0</v>
      </c>
      <c r="Q100" s="3">
        <v>0</v>
      </c>
      <c r="R100" s="3">
        <v>0</v>
      </c>
      <c r="S100" s="3">
        <v>0</v>
      </c>
      <c r="T100" s="3">
        <v>0</v>
      </c>
      <c r="U100" s="3">
        <v>0</v>
      </c>
      <c r="V100" s="3">
        <v>0</v>
      </c>
      <c r="W100" s="3">
        <v>0</v>
      </c>
      <c r="X100" s="3">
        <v>0</v>
      </c>
      <c r="Y100" s="3">
        <v>0</v>
      </c>
      <c r="Z100" s="3">
        <v>0</v>
      </c>
      <c r="AA100" s="3">
        <v>0</v>
      </c>
      <c r="AB100" s="3">
        <v>0</v>
      </c>
      <c r="AC100" s="3">
        <v>0</v>
      </c>
      <c r="AD100" s="3">
        <v>0</v>
      </c>
      <c r="AE100" s="3">
        <v>0</v>
      </c>
      <c r="AF100" s="3">
        <v>0</v>
      </c>
      <c r="AG100" s="3">
        <v>0</v>
      </c>
      <c r="AH100" s="3">
        <v>0</v>
      </c>
      <c r="AI100" s="3">
        <v>0</v>
      </c>
      <c r="AJ100" s="3">
        <v>0</v>
      </c>
      <c r="AK100" s="3">
        <v>0</v>
      </c>
      <c r="AL100" s="3">
        <v>0</v>
      </c>
      <c r="AM100" s="3">
        <v>0</v>
      </c>
      <c r="AN100" s="3">
        <v>0</v>
      </c>
      <c r="AO100" s="3">
        <v>0</v>
      </c>
      <c r="AP100" s="3">
        <v>0</v>
      </c>
      <c r="AQ100" s="3">
        <v>0</v>
      </c>
      <c r="AR100" s="3">
        <v>0</v>
      </c>
      <c r="AS100" s="3">
        <v>0</v>
      </c>
      <c r="AT100" s="3">
        <v>0</v>
      </c>
      <c r="AU100" s="3">
        <v>0</v>
      </c>
      <c r="AV100" s="3">
        <v>0</v>
      </c>
      <c r="AW100" s="3">
        <v>0</v>
      </c>
      <c r="AX100" s="3">
        <v>0</v>
      </c>
      <c r="AY100" s="3">
        <v>0</v>
      </c>
      <c r="AZ100" s="3">
        <v>0</v>
      </c>
      <c r="BA100" s="3">
        <v>0</v>
      </c>
      <c r="BB100" s="3">
        <v>0</v>
      </c>
      <c r="BC100" s="3">
        <v>0</v>
      </c>
      <c r="BD100" s="3">
        <v>0</v>
      </c>
      <c r="BE100" s="3">
        <v>0</v>
      </c>
      <c r="BF100" s="3">
        <v>0</v>
      </c>
      <c r="BG100" s="3">
        <v>0</v>
      </c>
      <c r="BH100" s="3">
        <v>0</v>
      </c>
      <c r="BI100" s="3">
        <v>0</v>
      </c>
      <c r="BJ100" s="3">
        <v>0</v>
      </c>
      <c r="BK100" s="3">
        <v>0</v>
      </c>
      <c r="BL100" s="3">
        <v>0</v>
      </c>
      <c r="BM100" s="3">
        <v>0</v>
      </c>
      <c r="BN100" s="3">
        <v>0</v>
      </c>
      <c r="BO100" s="3">
        <v>0</v>
      </c>
      <c r="BP100" s="3">
        <v>0</v>
      </c>
      <c r="BQ100" s="3">
        <v>0</v>
      </c>
      <c r="BR100" s="3">
        <v>0</v>
      </c>
      <c r="BS100" s="3">
        <v>0</v>
      </c>
      <c r="BT100" s="3">
        <v>0</v>
      </c>
      <c r="BU100" s="3">
        <v>0</v>
      </c>
      <c r="BV100" s="3">
        <v>0</v>
      </c>
      <c r="BW100" s="3">
        <v>0</v>
      </c>
      <c r="BX100" s="3">
        <v>0</v>
      </c>
      <c r="BY100" s="3">
        <v>1</v>
      </c>
      <c r="BZ100" s="3">
        <v>0</v>
      </c>
      <c r="CA100" s="3">
        <v>0</v>
      </c>
      <c r="CB100" s="3">
        <v>1</v>
      </c>
      <c r="CC100" s="3">
        <v>0</v>
      </c>
      <c r="CD100" s="3">
        <v>0</v>
      </c>
      <c r="CE100" s="88">
        <v>0</v>
      </c>
      <c r="CF100" s="91">
        <f t="shared" si="3"/>
        <v>1</v>
      </c>
    </row>
    <row r="101" spans="2:84" ht="14.25" customHeight="1" x14ac:dyDescent="0.2">
      <c r="B101" s="180"/>
      <c r="C101" s="178"/>
      <c r="D101" s="178"/>
      <c r="E101" s="178"/>
      <c r="F101" s="101" t="s">
        <v>5</v>
      </c>
      <c r="G101" s="3">
        <v>0</v>
      </c>
      <c r="H101" s="3">
        <v>0</v>
      </c>
      <c r="I101" s="3">
        <v>0</v>
      </c>
      <c r="J101" s="3">
        <v>0</v>
      </c>
      <c r="K101" s="3">
        <v>0</v>
      </c>
      <c r="L101" s="3">
        <v>0</v>
      </c>
      <c r="M101" s="3">
        <v>0</v>
      </c>
      <c r="N101" s="3">
        <v>0</v>
      </c>
      <c r="O101" s="3">
        <v>0</v>
      </c>
      <c r="P101" s="3">
        <v>0</v>
      </c>
      <c r="Q101" s="3">
        <v>0</v>
      </c>
      <c r="R101" s="3">
        <v>0</v>
      </c>
      <c r="S101" s="3">
        <v>0</v>
      </c>
      <c r="T101" s="3">
        <v>0</v>
      </c>
      <c r="U101" s="3">
        <v>0</v>
      </c>
      <c r="V101" s="3">
        <v>0</v>
      </c>
      <c r="W101" s="3">
        <v>0</v>
      </c>
      <c r="X101" s="3">
        <v>0</v>
      </c>
      <c r="Y101" s="3">
        <v>0</v>
      </c>
      <c r="Z101" s="3">
        <v>0</v>
      </c>
      <c r="AA101" s="3">
        <v>0</v>
      </c>
      <c r="AB101" s="3">
        <v>0</v>
      </c>
      <c r="AC101" s="3">
        <v>0</v>
      </c>
      <c r="AD101" s="3">
        <v>0</v>
      </c>
      <c r="AE101" s="3">
        <v>0</v>
      </c>
      <c r="AF101" s="3">
        <v>0</v>
      </c>
      <c r="AG101" s="3">
        <v>0</v>
      </c>
      <c r="AH101" s="3">
        <v>0</v>
      </c>
      <c r="AI101" s="3">
        <v>0</v>
      </c>
      <c r="AJ101" s="3">
        <v>0</v>
      </c>
      <c r="AK101" s="3">
        <v>0</v>
      </c>
      <c r="AL101" s="3">
        <v>0</v>
      </c>
      <c r="AM101" s="3">
        <v>0</v>
      </c>
      <c r="AN101" s="3">
        <v>0</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c r="BU101" s="3">
        <v>0</v>
      </c>
      <c r="BV101" s="3">
        <v>0</v>
      </c>
      <c r="BW101" s="3">
        <v>0</v>
      </c>
      <c r="BX101" s="3">
        <v>0</v>
      </c>
      <c r="BY101" s="3">
        <v>1</v>
      </c>
      <c r="BZ101" s="3">
        <v>0</v>
      </c>
      <c r="CA101" s="3">
        <v>0</v>
      </c>
      <c r="CB101" s="3">
        <v>1</v>
      </c>
      <c r="CC101" s="3">
        <v>0</v>
      </c>
      <c r="CD101" s="3">
        <v>0</v>
      </c>
      <c r="CE101" s="88">
        <v>0</v>
      </c>
      <c r="CF101" s="91">
        <f t="shared" si="3"/>
        <v>1</v>
      </c>
    </row>
    <row r="102" spans="2:84" ht="24" x14ac:dyDescent="0.2">
      <c r="B102" s="180"/>
      <c r="C102" s="178"/>
      <c r="D102" s="178"/>
      <c r="E102" s="178" t="s">
        <v>64</v>
      </c>
      <c r="F102" s="101" t="s">
        <v>340</v>
      </c>
      <c r="G102" s="3">
        <v>0</v>
      </c>
      <c r="H102" s="3">
        <v>0</v>
      </c>
      <c r="I102" s="3">
        <v>0</v>
      </c>
      <c r="J102" s="3">
        <v>0</v>
      </c>
      <c r="K102" s="3">
        <v>0</v>
      </c>
      <c r="L102" s="3">
        <v>0</v>
      </c>
      <c r="M102" s="3">
        <v>0</v>
      </c>
      <c r="N102" s="3">
        <v>0</v>
      </c>
      <c r="O102" s="3">
        <v>0</v>
      </c>
      <c r="P102" s="3">
        <v>0</v>
      </c>
      <c r="Q102" s="3">
        <v>0</v>
      </c>
      <c r="R102" s="3">
        <v>0</v>
      </c>
      <c r="S102" s="3">
        <v>0</v>
      </c>
      <c r="T102" s="3">
        <v>0</v>
      </c>
      <c r="U102" s="3">
        <v>0</v>
      </c>
      <c r="V102" s="3">
        <v>0</v>
      </c>
      <c r="W102" s="3">
        <v>0</v>
      </c>
      <c r="X102" s="3">
        <v>0</v>
      </c>
      <c r="Y102" s="3">
        <v>0</v>
      </c>
      <c r="Z102" s="3">
        <v>0</v>
      </c>
      <c r="AA102" s="3">
        <v>0</v>
      </c>
      <c r="AB102" s="3">
        <v>0</v>
      </c>
      <c r="AC102" s="3">
        <v>0</v>
      </c>
      <c r="AD102" s="3">
        <v>0</v>
      </c>
      <c r="AE102" s="3">
        <v>0</v>
      </c>
      <c r="AF102" s="3">
        <v>0</v>
      </c>
      <c r="AG102" s="3">
        <v>0</v>
      </c>
      <c r="AH102" s="3">
        <v>0</v>
      </c>
      <c r="AI102" s="3">
        <v>0</v>
      </c>
      <c r="AJ102" s="3">
        <v>0</v>
      </c>
      <c r="AK102" s="3">
        <v>0</v>
      </c>
      <c r="AL102" s="3">
        <v>0</v>
      </c>
      <c r="AM102" s="3">
        <v>0</v>
      </c>
      <c r="AN102" s="3">
        <v>1</v>
      </c>
      <c r="AO102" s="3">
        <v>1</v>
      </c>
      <c r="AP102" s="3">
        <v>0</v>
      </c>
      <c r="AQ102" s="3">
        <v>0</v>
      </c>
      <c r="AR102" s="3">
        <v>0</v>
      </c>
      <c r="AS102" s="3">
        <v>0</v>
      </c>
      <c r="AT102" s="3">
        <v>0</v>
      </c>
      <c r="AU102" s="3">
        <v>0</v>
      </c>
      <c r="AV102" s="3">
        <v>0</v>
      </c>
      <c r="AW102" s="3">
        <v>0</v>
      </c>
      <c r="AX102" s="3">
        <v>0</v>
      </c>
      <c r="AY102" s="3">
        <v>0</v>
      </c>
      <c r="AZ102" s="3">
        <v>0</v>
      </c>
      <c r="BA102" s="3">
        <v>0</v>
      </c>
      <c r="BB102" s="3">
        <v>0</v>
      </c>
      <c r="BC102" s="3">
        <v>0</v>
      </c>
      <c r="BD102" s="3">
        <v>1</v>
      </c>
      <c r="BE102" s="3">
        <v>0</v>
      </c>
      <c r="BF102" s="3">
        <v>1</v>
      </c>
      <c r="BG102" s="3">
        <v>0</v>
      </c>
      <c r="BH102" s="3">
        <v>0</v>
      </c>
      <c r="BI102" s="3">
        <v>0</v>
      </c>
      <c r="BJ102" s="3">
        <v>0</v>
      </c>
      <c r="BK102" s="3">
        <v>0</v>
      </c>
      <c r="BL102" s="3">
        <v>0</v>
      </c>
      <c r="BM102" s="3">
        <v>0</v>
      </c>
      <c r="BN102" s="3">
        <v>0</v>
      </c>
      <c r="BO102" s="3">
        <v>0</v>
      </c>
      <c r="BP102" s="3">
        <v>0</v>
      </c>
      <c r="BQ102" s="3">
        <v>0</v>
      </c>
      <c r="BR102" s="3">
        <v>0</v>
      </c>
      <c r="BS102" s="3">
        <v>0</v>
      </c>
      <c r="BT102" s="3">
        <v>0</v>
      </c>
      <c r="BU102" s="3">
        <v>0</v>
      </c>
      <c r="BV102" s="3">
        <v>0</v>
      </c>
      <c r="BW102" s="3">
        <v>0</v>
      </c>
      <c r="BX102" s="3">
        <v>0</v>
      </c>
      <c r="BY102" s="3">
        <v>0</v>
      </c>
      <c r="BZ102" s="3">
        <v>0</v>
      </c>
      <c r="CA102" s="3">
        <v>0</v>
      </c>
      <c r="CB102" s="3">
        <v>0</v>
      </c>
      <c r="CC102" s="3">
        <v>0</v>
      </c>
      <c r="CD102" s="3">
        <v>0</v>
      </c>
      <c r="CE102" s="88">
        <v>0</v>
      </c>
      <c r="CF102" s="91">
        <f t="shared" si="3"/>
        <v>2</v>
      </c>
    </row>
    <row r="103" spans="2:84" ht="14.25" customHeight="1" x14ac:dyDescent="0.2">
      <c r="B103" s="180"/>
      <c r="C103" s="178"/>
      <c r="D103" s="178"/>
      <c r="E103" s="178"/>
      <c r="F103" s="101" t="s">
        <v>5</v>
      </c>
      <c r="G103" s="3">
        <v>0</v>
      </c>
      <c r="H103" s="3">
        <v>0</v>
      </c>
      <c r="I103" s="3">
        <v>0</v>
      </c>
      <c r="J103" s="3">
        <v>0</v>
      </c>
      <c r="K103" s="3">
        <v>0</v>
      </c>
      <c r="L103" s="3">
        <v>0</v>
      </c>
      <c r="M103" s="3">
        <v>0</v>
      </c>
      <c r="N103" s="3">
        <v>0</v>
      </c>
      <c r="O103" s="3">
        <v>0</v>
      </c>
      <c r="P103" s="3">
        <v>0</v>
      </c>
      <c r="Q103" s="3">
        <v>0</v>
      </c>
      <c r="R103" s="3">
        <v>0</v>
      </c>
      <c r="S103" s="3">
        <v>0</v>
      </c>
      <c r="T103" s="3">
        <v>0</v>
      </c>
      <c r="U103" s="3">
        <v>0</v>
      </c>
      <c r="V103" s="3">
        <v>0</v>
      </c>
      <c r="W103" s="3">
        <v>0</v>
      </c>
      <c r="X103" s="3">
        <v>0</v>
      </c>
      <c r="Y103" s="3">
        <v>0</v>
      </c>
      <c r="Z103" s="3">
        <v>0</v>
      </c>
      <c r="AA103" s="3">
        <v>0</v>
      </c>
      <c r="AB103" s="3">
        <v>0</v>
      </c>
      <c r="AC103" s="3">
        <v>0</v>
      </c>
      <c r="AD103" s="3">
        <v>0</v>
      </c>
      <c r="AE103" s="3">
        <v>0</v>
      </c>
      <c r="AF103" s="3">
        <v>0</v>
      </c>
      <c r="AG103" s="3">
        <v>0</v>
      </c>
      <c r="AH103" s="3">
        <v>0</v>
      </c>
      <c r="AI103" s="3">
        <v>0</v>
      </c>
      <c r="AJ103" s="3">
        <v>0</v>
      </c>
      <c r="AK103" s="3">
        <v>0</v>
      </c>
      <c r="AL103" s="3">
        <v>0</v>
      </c>
      <c r="AM103" s="3">
        <v>0</v>
      </c>
      <c r="AN103" s="3">
        <v>1</v>
      </c>
      <c r="AO103" s="3">
        <v>1</v>
      </c>
      <c r="AP103" s="3">
        <v>0</v>
      </c>
      <c r="AQ103" s="3">
        <v>0</v>
      </c>
      <c r="AR103" s="3">
        <v>0</v>
      </c>
      <c r="AS103" s="3">
        <v>0</v>
      </c>
      <c r="AT103" s="3">
        <v>0</v>
      </c>
      <c r="AU103" s="3">
        <v>0</v>
      </c>
      <c r="AV103" s="3">
        <v>0</v>
      </c>
      <c r="AW103" s="3">
        <v>0</v>
      </c>
      <c r="AX103" s="3">
        <v>0</v>
      </c>
      <c r="AY103" s="3">
        <v>0</v>
      </c>
      <c r="AZ103" s="3">
        <v>0</v>
      </c>
      <c r="BA103" s="3">
        <v>0</v>
      </c>
      <c r="BB103" s="3">
        <v>0</v>
      </c>
      <c r="BC103" s="3">
        <v>0</v>
      </c>
      <c r="BD103" s="3">
        <v>1</v>
      </c>
      <c r="BE103" s="3">
        <v>0</v>
      </c>
      <c r="BF103" s="3">
        <v>1</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v>0</v>
      </c>
      <c r="BW103" s="3">
        <v>0</v>
      </c>
      <c r="BX103" s="3">
        <v>0</v>
      </c>
      <c r="BY103" s="3">
        <v>0</v>
      </c>
      <c r="BZ103" s="3">
        <v>0</v>
      </c>
      <c r="CA103" s="3">
        <v>0</v>
      </c>
      <c r="CB103" s="3">
        <v>0</v>
      </c>
      <c r="CC103" s="3">
        <v>0</v>
      </c>
      <c r="CD103" s="3">
        <v>0</v>
      </c>
      <c r="CE103" s="88">
        <v>0</v>
      </c>
      <c r="CF103" s="91">
        <f t="shared" si="3"/>
        <v>2</v>
      </c>
    </row>
    <row r="104" spans="2:84" ht="14.25" customHeight="1" x14ac:dyDescent="0.2">
      <c r="B104" s="180"/>
      <c r="C104" s="178"/>
      <c r="D104" s="178"/>
      <c r="E104" s="178" t="s">
        <v>81</v>
      </c>
      <c r="F104" s="101" t="s">
        <v>4</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0</v>
      </c>
      <c r="AC104" s="3">
        <v>0</v>
      </c>
      <c r="AD104" s="3">
        <v>0</v>
      </c>
      <c r="AE104" s="3">
        <v>0</v>
      </c>
      <c r="AF104" s="3">
        <v>0</v>
      </c>
      <c r="AG104" s="3">
        <v>0</v>
      </c>
      <c r="AH104" s="3">
        <v>0</v>
      </c>
      <c r="AI104" s="3">
        <v>0</v>
      </c>
      <c r="AJ104" s="3">
        <v>0</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0</v>
      </c>
      <c r="BA104" s="3">
        <v>0</v>
      </c>
      <c r="BB104" s="3">
        <v>0</v>
      </c>
      <c r="BC104" s="3">
        <v>0</v>
      </c>
      <c r="BD104" s="3">
        <v>0</v>
      </c>
      <c r="BE104" s="3">
        <v>0</v>
      </c>
      <c r="BF104" s="3">
        <v>0</v>
      </c>
      <c r="BG104" s="3">
        <v>0</v>
      </c>
      <c r="BH104" s="3">
        <v>0</v>
      </c>
      <c r="BI104" s="3">
        <v>0</v>
      </c>
      <c r="BJ104" s="3">
        <v>0</v>
      </c>
      <c r="BK104" s="3">
        <v>0</v>
      </c>
      <c r="BL104" s="3">
        <v>0</v>
      </c>
      <c r="BM104" s="3">
        <v>0</v>
      </c>
      <c r="BN104" s="3">
        <v>0</v>
      </c>
      <c r="BO104" s="3">
        <v>0</v>
      </c>
      <c r="BP104" s="3">
        <v>0</v>
      </c>
      <c r="BQ104" s="3">
        <v>0</v>
      </c>
      <c r="BR104" s="3">
        <v>0</v>
      </c>
      <c r="BS104" s="3">
        <v>0</v>
      </c>
      <c r="BT104" s="3">
        <v>0</v>
      </c>
      <c r="BU104" s="3">
        <v>1</v>
      </c>
      <c r="BV104" s="3">
        <v>0</v>
      </c>
      <c r="BW104" s="3">
        <v>0</v>
      </c>
      <c r="BX104" s="3">
        <v>1</v>
      </c>
      <c r="BY104" s="3">
        <v>0</v>
      </c>
      <c r="BZ104" s="3">
        <v>0</v>
      </c>
      <c r="CA104" s="3">
        <v>0</v>
      </c>
      <c r="CB104" s="3">
        <v>0</v>
      </c>
      <c r="CC104" s="3">
        <v>0</v>
      </c>
      <c r="CD104" s="3">
        <v>0</v>
      </c>
      <c r="CE104" s="88">
        <v>0</v>
      </c>
      <c r="CF104" s="91">
        <f t="shared" si="3"/>
        <v>1</v>
      </c>
    </row>
    <row r="105" spans="2:84" ht="14.25" customHeight="1" x14ac:dyDescent="0.2">
      <c r="B105" s="180"/>
      <c r="C105" s="178"/>
      <c r="D105" s="178"/>
      <c r="E105" s="178"/>
      <c r="F105" s="101" t="s">
        <v>5</v>
      </c>
      <c r="G105" s="3">
        <v>0</v>
      </c>
      <c r="H105" s="3">
        <v>0</v>
      </c>
      <c r="I105" s="3">
        <v>0</v>
      </c>
      <c r="J105" s="3">
        <v>0</v>
      </c>
      <c r="K105" s="3">
        <v>0</v>
      </c>
      <c r="L105" s="3">
        <v>0</v>
      </c>
      <c r="M105" s="3">
        <v>0</v>
      </c>
      <c r="N105" s="3">
        <v>0</v>
      </c>
      <c r="O105" s="3">
        <v>0</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0</v>
      </c>
      <c r="AQ105" s="3">
        <v>0</v>
      </c>
      <c r="AR105" s="3">
        <v>0</v>
      </c>
      <c r="AS105" s="3">
        <v>0</v>
      </c>
      <c r="AT105" s="3">
        <v>0</v>
      </c>
      <c r="AU105" s="3">
        <v>0</v>
      </c>
      <c r="AV105" s="3">
        <v>0</v>
      </c>
      <c r="AW105" s="3">
        <v>0</v>
      </c>
      <c r="AX105" s="3">
        <v>0</v>
      </c>
      <c r="AY105" s="3">
        <v>0</v>
      </c>
      <c r="AZ105" s="3">
        <v>0</v>
      </c>
      <c r="BA105" s="3">
        <v>0</v>
      </c>
      <c r="BB105" s="3">
        <v>0</v>
      </c>
      <c r="BC105" s="3">
        <v>0</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1</v>
      </c>
      <c r="BV105" s="3">
        <v>0</v>
      </c>
      <c r="BW105" s="3">
        <v>0</v>
      </c>
      <c r="BX105" s="3">
        <v>1</v>
      </c>
      <c r="BY105" s="3">
        <v>0</v>
      </c>
      <c r="BZ105" s="3">
        <v>0</v>
      </c>
      <c r="CA105" s="3">
        <v>0</v>
      </c>
      <c r="CB105" s="3">
        <v>0</v>
      </c>
      <c r="CC105" s="3">
        <v>0</v>
      </c>
      <c r="CD105" s="3">
        <v>0</v>
      </c>
      <c r="CE105" s="88">
        <v>0</v>
      </c>
      <c r="CF105" s="91">
        <f t="shared" si="3"/>
        <v>1</v>
      </c>
    </row>
    <row r="106" spans="2:84" ht="24" x14ac:dyDescent="0.2">
      <c r="B106" s="180"/>
      <c r="C106" s="178"/>
      <c r="D106" s="178" t="s">
        <v>110</v>
      </c>
      <c r="E106" s="178" t="s">
        <v>212</v>
      </c>
      <c r="F106" s="101" t="s">
        <v>340</v>
      </c>
      <c r="G106" s="3">
        <v>0</v>
      </c>
      <c r="H106" s="3">
        <v>0</v>
      </c>
      <c r="I106" s="3">
        <v>0</v>
      </c>
      <c r="J106" s="3">
        <v>0</v>
      </c>
      <c r="K106" s="3">
        <v>0</v>
      </c>
      <c r="L106" s="3">
        <v>0</v>
      </c>
      <c r="M106" s="3">
        <v>0</v>
      </c>
      <c r="N106" s="3">
        <v>0</v>
      </c>
      <c r="O106" s="3">
        <v>0</v>
      </c>
      <c r="P106" s="3">
        <v>0</v>
      </c>
      <c r="Q106" s="3">
        <v>0</v>
      </c>
      <c r="R106" s="3">
        <v>0</v>
      </c>
      <c r="S106" s="3">
        <v>0</v>
      </c>
      <c r="T106" s="3">
        <v>0</v>
      </c>
      <c r="U106" s="3">
        <v>0</v>
      </c>
      <c r="V106" s="3">
        <v>0</v>
      </c>
      <c r="W106" s="3">
        <v>0</v>
      </c>
      <c r="X106" s="3">
        <v>0</v>
      </c>
      <c r="Y106" s="3">
        <v>0</v>
      </c>
      <c r="Z106" s="3">
        <v>0</v>
      </c>
      <c r="AA106" s="3">
        <v>0</v>
      </c>
      <c r="AB106" s="3">
        <v>0</v>
      </c>
      <c r="AC106" s="3">
        <v>0</v>
      </c>
      <c r="AD106" s="3">
        <v>1</v>
      </c>
      <c r="AE106" s="3">
        <v>1</v>
      </c>
      <c r="AF106" s="3">
        <v>0</v>
      </c>
      <c r="AG106" s="3">
        <v>0</v>
      </c>
      <c r="AH106" s="3">
        <v>0</v>
      </c>
      <c r="AI106" s="3">
        <v>0</v>
      </c>
      <c r="AJ106" s="3">
        <v>0</v>
      </c>
      <c r="AK106" s="3">
        <v>0</v>
      </c>
      <c r="AL106" s="3">
        <v>0</v>
      </c>
      <c r="AM106" s="3">
        <v>0</v>
      </c>
      <c r="AN106" s="3">
        <v>0</v>
      </c>
      <c r="AO106" s="3">
        <v>0</v>
      </c>
      <c r="AP106" s="3">
        <v>0</v>
      </c>
      <c r="AQ106" s="3">
        <v>0</v>
      </c>
      <c r="AR106" s="3">
        <v>0</v>
      </c>
      <c r="AS106" s="3">
        <v>0</v>
      </c>
      <c r="AT106" s="3">
        <v>0</v>
      </c>
      <c r="AU106" s="3">
        <v>0</v>
      </c>
      <c r="AV106" s="3">
        <v>0</v>
      </c>
      <c r="AW106" s="3">
        <v>0</v>
      </c>
      <c r="AX106" s="3">
        <v>0</v>
      </c>
      <c r="AY106" s="3">
        <v>0</v>
      </c>
      <c r="AZ106" s="3">
        <v>0</v>
      </c>
      <c r="BA106" s="3">
        <v>0</v>
      </c>
      <c r="BB106" s="3">
        <v>0</v>
      </c>
      <c r="BC106" s="3">
        <v>0</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U106" s="3">
        <v>0</v>
      </c>
      <c r="BV106" s="3">
        <v>0</v>
      </c>
      <c r="BW106" s="3">
        <v>0</v>
      </c>
      <c r="BX106" s="3">
        <v>0</v>
      </c>
      <c r="BY106" s="3">
        <v>0</v>
      </c>
      <c r="BZ106" s="3">
        <v>0</v>
      </c>
      <c r="CA106" s="3">
        <v>0</v>
      </c>
      <c r="CB106" s="3">
        <v>0</v>
      </c>
      <c r="CC106" s="3">
        <v>0</v>
      </c>
      <c r="CD106" s="3">
        <v>0</v>
      </c>
      <c r="CE106" s="88">
        <v>0</v>
      </c>
      <c r="CF106" s="91">
        <f t="shared" si="3"/>
        <v>1</v>
      </c>
    </row>
    <row r="107" spans="2:84" ht="14.25" customHeight="1" x14ac:dyDescent="0.2">
      <c r="B107" s="180"/>
      <c r="C107" s="178"/>
      <c r="D107" s="178"/>
      <c r="E107" s="178"/>
      <c r="F107" s="101" t="s">
        <v>5</v>
      </c>
      <c r="G107" s="3">
        <v>0</v>
      </c>
      <c r="H107" s="3">
        <v>0</v>
      </c>
      <c r="I107" s="3">
        <v>0</v>
      </c>
      <c r="J107" s="3">
        <v>0</v>
      </c>
      <c r="K107" s="3">
        <v>0</v>
      </c>
      <c r="L107" s="3">
        <v>0</v>
      </c>
      <c r="M107" s="3">
        <v>0</v>
      </c>
      <c r="N107" s="3">
        <v>0</v>
      </c>
      <c r="O107" s="3">
        <v>0</v>
      </c>
      <c r="P107" s="3">
        <v>0</v>
      </c>
      <c r="Q107" s="3">
        <v>0</v>
      </c>
      <c r="R107" s="3">
        <v>0</v>
      </c>
      <c r="S107" s="3">
        <v>0</v>
      </c>
      <c r="T107" s="3">
        <v>0</v>
      </c>
      <c r="U107" s="3">
        <v>0</v>
      </c>
      <c r="V107" s="3">
        <v>0</v>
      </c>
      <c r="W107" s="3">
        <v>0</v>
      </c>
      <c r="X107" s="3">
        <v>0</v>
      </c>
      <c r="Y107" s="3">
        <v>0</v>
      </c>
      <c r="Z107" s="3">
        <v>0</v>
      </c>
      <c r="AA107" s="3">
        <v>0</v>
      </c>
      <c r="AB107" s="3">
        <v>0</v>
      </c>
      <c r="AC107" s="3">
        <v>0</v>
      </c>
      <c r="AD107" s="3">
        <v>1</v>
      </c>
      <c r="AE107" s="3">
        <v>1</v>
      </c>
      <c r="AF107" s="3">
        <v>0</v>
      </c>
      <c r="AG107" s="3">
        <v>0</v>
      </c>
      <c r="AH107" s="3">
        <v>0</v>
      </c>
      <c r="AI107" s="3">
        <v>0</v>
      </c>
      <c r="AJ107" s="3">
        <v>0</v>
      </c>
      <c r="AK107" s="3">
        <v>0</v>
      </c>
      <c r="AL107" s="3">
        <v>0</v>
      </c>
      <c r="AM107" s="3">
        <v>0</v>
      </c>
      <c r="AN107" s="3">
        <v>0</v>
      </c>
      <c r="AO107" s="3">
        <v>0</v>
      </c>
      <c r="AP107" s="3">
        <v>0</v>
      </c>
      <c r="AQ107" s="3">
        <v>0</v>
      </c>
      <c r="AR107" s="3">
        <v>0</v>
      </c>
      <c r="AS107" s="3">
        <v>0</v>
      </c>
      <c r="AT107" s="3">
        <v>0</v>
      </c>
      <c r="AU107" s="3">
        <v>0</v>
      </c>
      <c r="AV107" s="3">
        <v>0</v>
      </c>
      <c r="AW107" s="3">
        <v>0</v>
      </c>
      <c r="AX107" s="3">
        <v>0</v>
      </c>
      <c r="AY107" s="3">
        <v>0</v>
      </c>
      <c r="AZ107" s="3">
        <v>0</v>
      </c>
      <c r="BA107" s="3">
        <v>0</v>
      </c>
      <c r="BB107" s="3">
        <v>0</v>
      </c>
      <c r="BC107" s="3">
        <v>0</v>
      </c>
      <c r="BD107" s="3">
        <v>0</v>
      </c>
      <c r="BE107" s="3">
        <v>0</v>
      </c>
      <c r="BF107" s="3">
        <v>0</v>
      </c>
      <c r="BG107" s="3">
        <v>0</v>
      </c>
      <c r="BH107" s="3">
        <v>0</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88">
        <v>0</v>
      </c>
      <c r="CF107" s="91">
        <f t="shared" si="3"/>
        <v>1</v>
      </c>
    </row>
    <row r="108" spans="2:84" ht="24" x14ac:dyDescent="0.2">
      <c r="B108" s="180"/>
      <c r="C108" s="178"/>
      <c r="D108" s="178"/>
      <c r="E108" s="178" t="s">
        <v>113</v>
      </c>
      <c r="F108" s="101" t="s">
        <v>343</v>
      </c>
      <c r="G108" s="3">
        <v>0</v>
      </c>
      <c r="H108" s="3">
        <v>0</v>
      </c>
      <c r="I108" s="3">
        <v>0</v>
      </c>
      <c r="J108" s="3">
        <v>0</v>
      </c>
      <c r="K108" s="3">
        <v>0</v>
      </c>
      <c r="L108" s="3">
        <v>0</v>
      </c>
      <c r="M108" s="3">
        <v>0</v>
      </c>
      <c r="N108" s="3">
        <v>0</v>
      </c>
      <c r="O108" s="3">
        <v>0</v>
      </c>
      <c r="P108" s="3">
        <v>0</v>
      </c>
      <c r="Q108" s="3">
        <v>0</v>
      </c>
      <c r="R108" s="3">
        <v>0</v>
      </c>
      <c r="S108" s="3">
        <v>0</v>
      </c>
      <c r="T108" s="3">
        <v>0</v>
      </c>
      <c r="U108" s="3">
        <v>0</v>
      </c>
      <c r="V108" s="3">
        <v>1</v>
      </c>
      <c r="W108" s="3">
        <v>0</v>
      </c>
      <c r="X108" s="3">
        <v>1</v>
      </c>
      <c r="Y108" s="3">
        <v>0</v>
      </c>
      <c r="Z108" s="3">
        <v>0</v>
      </c>
      <c r="AA108" s="3">
        <v>0</v>
      </c>
      <c r="AB108" s="3">
        <v>0</v>
      </c>
      <c r="AC108" s="3">
        <v>0</v>
      </c>
      <c r="AD108" s="3">
        <v>0</v>
      </c>
      <c r="AE108" s="3">
        <v>0</v>
      </c>
      <c r="AF108" s="3">
        <v>0</v>
      </c>
      <c r="AG108" s="3">
        <v>0</v>
      </c>
      <c r="AH108" s="3">
        <v>0</v>
      </c>
      <c r="AI108" s="3">
        <v>0</v>
      </c>
      <c r="AJ108" s="3">
        <v>0</v>
      </c>
      <c r="AK108" s="3">
        <v>0</v>
      </c>
      <c r="AL108" s="3">
        <v>0</v>
      </c>
      <c r="AM108" s="3">
        <v>0</v>
      </c>
      <c r="AN108" s="3">
        <v>0</v>
      </c>
      <c r="AO108" s="3">
        <v>0</v>
      </c>
      <c r="AP108" s="3">
        <v>0</v>
      </c>
      <c r="AQ108" s="3">
        <v>0</v>
      </c>
      <c r="AR108" s="3">
        <v>0</v>
      </c>
      <c r="AS108" s="3">
        <v>0</v>
      </c>
      <c r="AT108" s="3">
        <v>0</v>
      </c>
      <c r="AU108" s="3">
        <v>0</v>
      </c>
      <c r="AV108" s="3">
        <v>0</v>
      </c>
      <c r="AW108" s="3">
        <v>0</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c r="BU108" s="3">
        <v>0</v>
      </c>
      <c r="BV108" s="3">
        <v>0</v>
      </c>
      <c r="BW108" s="3">
        <v>0</v>
      </c>
      <c r="BX108" s="3">
        <v>0</v>
      </c>
      <c r="BY108" s="3">
        <v>0</v>
      </c>
      <c r="BZ108" s="3">
        <v>0</v>
      </c>
      <c r="CA108" s="3">
        <v>0</v>
      </c>
      <c r="CB108" s="3">
        <v>0</v>
      </c>
      <c r="CC108" s="3">
        <v>0</v>
      </c>
      <c r="CD108" s="3">
        <v>0</v>
      </c>
      <c r="CE108" s="88">
        <v>0</v>
      </c>
      <c r="CF108" s="91">
        <f t="shared" si="3"/>
        <v>1</v>
      </c>
    </row>
    <row r="109" spans="2:84" ht="14.25" customHeight="1" x14ac:dyDescent="0.2">
      <c r="B109" s="180"/>
      <c r="C109" s="178"/>
      <c r="D109" s="178"/>
      <c r="E109" s="178"/>
      <c r="F109" s="101" t="s">
        <v>5</v>
      </c>
      <c r="G109" s="3">
        <v>0</v>
      </c>
      <c r="H109" s="3">
        <v>0</v>
      </c>
      <c r="I109" s="3">
        <v>0</v>
      </c>
      <c r="J109" s="3">
        <v>0</v>
      </c>
      <c r="K109" s="3">
        <v>0</v>
      </c>
      <c r="L109" s="3">
        <v>0</v>
      </c>
      <c r="M109" s="3">
        <v>0</v>
      </c>
      <c r="N109" s="3">
        <v>0</v>
      </c>
      <c r="O109" s="3">
        <v>0</v>
      </c>
      <c r="P109" s="3">
        <v>0</v>
      </c>
      <c r="Q109" s="3">
        <v>0</v>
      </c>
      <c r="R109" s="3">
        <v>0</v>
      </c>
      <c r="S109" s="3">
        <v>0</v>
      </c>
      <c r="T109" s="3">
        <v>0</v>
      </c>
      <c r="U109" s="3">
        <v>0</v>
      </c>
      <c r="V109" s="3">
        <v>1</v>
      </c>
      <c r="W109" s="3">
        <v>0</v>
      </c>
      <c r="X109" s="3">
        <v>1</v>
      </c>
      <c r="Y109" s="3">
        <v>0</v>
      </c>
      <c r="Z109" s="3">
        <v>0</v>
      </c>
      <c r="AA109" s="3">
        <v>0</v>
      </c>
      <c r="AB109" s="3">
        <v>0</v>
      </c>
      <c r="AC109" s="3">
        <v>0</v>
      </c>
      <c r="AD109" s="3">
        <v>0</v>
      </c>
      <c r="AE109" s="3">
        <v>0</v>
      </c>
      <c r="AF109" s="3">
        <v>0</v>
      </c>
      <c r="AG109" s="3">
        <v>0</v>
      </c>
      <c r="AH109" s="3">
        <v>0</v>
      </c>
      <c r="AI109" s="3">
        <v>0</v>
      </c>
      <c r="AJ109" s="3">
        <v>0</v>
      </c>
      <c r="AK109" s="3">
        <v>0</v>
      </c>
      <c r="AL109" s="3">
        <v>0</v>
      </c>
      <c r="AM109" s="3">
        <v>0</v>
      </c>
      <c r="AN109" s="3">
        <v>0</v>
      </c>
      <c r="AO109" s="3">
        <v>0</v>
      </c>
      <c r="AP109" s="3">
        <v>0</v>
      </c>
      <c r="AQ109" s="3">
        <v>0</v>
      </c>
      <c r="AR109" s="3">
        <v>0</v>
      </c>
      <c r="AS109" s="3">
        <v>0</v>
      </c>
      <c r="AT109" s="3">
        <v>0</v>
      </c>
      <c r="AU109" s="3">
        <v>0</v>
      </c>
      <c r="AV109" s="3">
        <v>0</v>
      </c>
      <c r="AW109" s="3">
        <v>0</v>
      </c>
      <c r="AX109" s="3">
        <v>0</v>
      </c>
      <c r="AY109" s="3">
        <v>0</v>
      </c>
      <c r="AZ109" s="3">
        <v>0</v>
      </c>
      <c r="BA109" s="3">
        <v>0</v>
      </c>
      <c r="BB109" s="3">
        <v>0</v>
      </c>
      <c r="BC109" s="3">
        <v>0</v>
      </c>
      <c r="BD109" s="3">
        <v>0</v>
      </c>
      <c r="BE109" s="3">
        <v>0</v>
      </c>
      <c r="BF109" s="3">
        <v>0</v>
      </c>
      <c r="BG109" s="3">
        <v>0</v>
      </c>
      <c r="BH109" s="3">
        <v>0</v>
      </c>
      <c r="BI109" s="3">
        <v>0</v>
      </c>
      <c r="BJ109" s="3">
        <v>0</v>
      </c>
      <c r="BK109" s="3">
        <v>0</v>
      </c>
      <c r="BL109" s="3">
        <v>0</v>
      </c>
      <c r="BM109" s="3">
        <v>0</v>
      </c>
      <c r="BN109" s="3">
        <v>0</v>
      </c>
      <c r="BO109" s="3">
        <v>0</v>
      </c>
      <c r="BP109" s="3">
        <v>0</v>
      </c>
      <c r="BQ109" s="3">
        <v>0</v>
      </c>
      <c r="BR109" s="3">
        <v>0</v>
      </c>
      <c r="BS109" s="3">
        <v>0</v>
      </c>
      <c r="BT109" s="3">
        <v>0</v>
      </c>
      <c r="BU109" s="3">
        <v>0</v>
      </c>
      <c r="BV109" s="3">
        <v>0</v>
      </c>
      <c r="BW109" s="3">
        <v>0</v>
      </c>
      <c r="BX109" s="3">
        <v>0</v>
      </c>
      <c r="BY109" s="3">
        <v>0</v>
      </c>
      <c r="BZ109" s="3">
        <v>0</v>
      </c>
      <c r="CA109" s="3">
        <v>0</v>
      </c>
      <c r="CB109" s="3">
        <v>0</v>
      </c>
      <c r="CC109" s="3">
        <v>0</v>
      </c>
      <c r="CD109" s="3">
        <v>0</v>
      </c>
      <c r="CE109" s="88">
        <v>0</v>
      </c>
      <c r="CF109" s="91">
        <f t="shared" si="3"/>
        <v>1</v>
      </c>
    </row>
    <row r="110" spans="2:84" ht="24" x14ac:dyDescent="0.2">
      <c r="B110" s="180"/>
      <c r="C110" s="178"/>
      <c r="D110" s="178" t="s">
        <v>150</v>
      </c>
      <c r="E110" s="178" t="s">
        <v>153</v>
      </c>
      <c r="F110" s="101" t="s">
        <v>340</v>
      </c>
      <c r="G110" s="3">
        <v>0</v>
      </c>
      <c r="H110" s="3">
        <v>0</v>
      </c>
      <c r="I110" s="3">
        <v>0</v>
      </c>
      <c r="J110" s="3">
        <v>0</v>
      </c>
      <c r="K110" s="3">
        <v>0</v>
      </c>
      <c r="L110" s="3">
        <v>0</v>
      </c>
      <c r="M110" s="3">
        <v>0</v>
      </c>
      <c r="N110" s="3">
        <v>0</v>
      </c>
      <c r="O110" s="3">
        <v>0</v>
      </c>
      <c r="P110" s="3">
        <v>0</v>
      </c>
      <c r="Q110" s="3">
        <v>0</v>
      </c>
      <c r="R110" s="3">
        <v>0</v>
      </c>
      <c r="S110" s="3">
        <v>0</v>
      </c>
      <c r="T110" s="3">
        <v>0</v>
      </c>
      <c r="U110" s="3">
        <v>0</v>
      </c>
      <c r="V110" s="3">
        <v>0</v>
      </c>
      <c r="W110" s="3">
        <v>0</v>
      </c>
      <c r="X110" s="3">
        <v>0</v>
      </c>
      <c r="Y110" s="3">
        <v>0</v>
      </c>
      <c r="Z110" s="3">
        <v>0</v>
      </c>
      <c r="AA110" s="3">
        <v>0</v>
      </c>
      <c r="AB110" s="3">
        <v>0</v>
      </c>
      <c r="AC110" s="3">
        <v>0</v>
      </c>
      <c r="AD110" s="3">
        <v>0</v>
      </c>
      <c r="AE110" s="3">
        <v>0</v>
      </c>
      <c r="AF110" s="3">
        <v>0</v>
      </c>
      <c r="AG110" s="3">
        <v>0</v>
      </c>
      <c r="AH110" s="3">
        <v>0</v>
      </c>
      <c r="AI110" s="3">
        <v>0</v>
      </c>
      <c r="AJ110" s="3">
        <v>0</v>
      </c>
      <c r="AK110" s="3">
        <v>0</v>
      </c>
      <c r="AL110" s="3">
        <v>0</v>
      </c>
      <c r="AM110" s="3">
        <v>0</v>
      </c>
      <c r="AN110" s="3">
        <v>0</v>
      </c>
      <c r="AO110" s="3">
        <v>0</v>
      </c>
      <c r="AP110" s="3">
        <v>0</v>
      </c>
      <c r="AQ110" s="3">
        <v>0</v>
      </c>
      <c r="AR110" s="3">
        <v>0</v>
      </c>
      <c r="AS110" s="3">
        <v>0</v>
      </c>
      <c r="AT110" s="3">
        <v>0</v>
      </c>
      <c r="AU110" s="3">
        <v>0</v>
      </c>
      <c r="AV110" s="3">
        <v>0</v>
      </c>
      <c r="AW110" s="3">
        <v>0</v>
      </c>
      <c r="AX110" s="3">
        <v>0</v>
      </c>
      <c r="AY110" s="3">
        <v>0</v>
      </c>
      <c r="AZ110" s="3">
        <v>0</v>
      </c>
      <c r="BA110" s="3">
        <v>0</v>
      </c>
      <c r="BB110" s="3">
        <v>0</v>
      </c>
      <c r="BC110" s="3">
        <v>0</v>
      </c>
      <c r="BD110" s="3">
        <v>1</v>
      </c>
      <c r="BE110" s="3">
        <v>0</v>
      </c>
      <c r="BF110" s="3">
        <v>1</v>
      </c>
      <c r="BG110" s="3">
        <v>0</v>
      </c>
      <c r="BH110" s="3">
        <v>0</v>
      </c>
      <c r="BI110" s="3">
        <v>0</v>
      </c>
      <c r="BJ110" s="3">
        <v>0</v>
      </c>
      <c r="BK110" s="3">
        <v>0</v>
      </c>
      <c r="BL110" s="3">
        <v>0</v>
      </c>
      <c r="BM110" s="3">
        <v>0</v>
      </c>
      <c r="BN110" s="3">
        <v>0</v>
      </c>
      <c r="BO110" s="3">
        <v>0</v>
      </c>
      <c r="BP110" s="3">
        <v>0</v>
      </c>
      <c r="BQ110" s="3">
        <v>0</v>
      </c>
      <c r="BR110" s="3">
        <v>0</v>
      </c>
      <c r="BS110" s="3">
        <v>0</v>
      </c>
      <c r="BT110" s="3">
        <v>0</v>
      </c>
      <c r="BU110" s="3">
        <v>0</v>
      </c>
      <c r="BV110" s="3">
        <v>0</v>
      </c>
      <c r="BW110" s="3">
        <v>0</v>
      </c>
      <c r="BX110" s="3">
        <v>0</v>
      </c>
      <c r="BY110" s="3">
        <v>0</v>
      </c>
      <c r="BZ110" s="3">
        <v>0</v>
      </c>
      <c r="CA110" s="3">
        <v>0</v>
      </c>
      <c r="CB110" s="3">
        <v>0</v>
      </c>
      <c r="CC110" s="3">
        <v>0</v>
      </c>
      <c r="CD110" s="3">
        <v>0</v>
      </c>
      <c r="CE110" s="88">
        <v>0</v>
      </c>
      <c r="CF110" s="91">
        <f t="shared" si="3"/>
        <v>1</v>
      </c>
    </row>
    <row r="111" spans="2:84" ht="14.25" customHeight="1" x14ac:dyDescent="0.2">
      <c r="B111" s="180"/>
      <c r="C111" s="178"/>
      <c r="D111" s="178"/>
      <c r="E111" s="178"/>
      <c r="F111" s="101" t="s">
        <v>5</v>
      </c>
      <c r="G111" s="3">
        <v>0</v>
      </c>
      <c r="H111" s="3">
        <v>0</v>
      </c>
      <c r="I111" s="3">
        <v>0</v>
      </c>
      <c r="J111" s="3">
        <v>0</v>
      </c>
      <c r="K111" s="3">
        <v>0</v>
      </c>
      <c r="L111" s="3">
        <v>0</v>
      </c>
      <c r="M111" s="3">
        <v>0</v>
      </c>
      <c r="N111" s="3">
        <v>0</v>
      </c>
      <c r="O111" s="3">
        <v>0</v>
      </c>
      <c r="P111" s="3">
        <v>0</v>
      </c>
      <c r="Q111" s="3">
        <v>0</v>
      </c>
      <c r="R111" s="3">
        <v>0</v>
      </c>
      <c r="S111" s="3">
        <v>0</v>
      </c>
      <c r="T111" s="3">
        <v>0</v>
      </c>
      <c r="U111" s="3">
        <v>0</v>
      </c>
      <c r="V111" s="3">
        <v>0</v>
      </c>
      <c r="W111" s="3">
        <v>0</v>
      </c>
      <c r="X111" s="3">
        <v>0</v>
      </c>
      <c r="Y111" s="3">
        <v>0</v>
      </c>
      <c r="Z111" s="3">
        <v>0</v>
      </c>
      <c r="AA111" s="3">
        <v>0</v>
      </c>
      <c r="AB111" s="3">
        <v>0</v>
      </c>
      <c r="AC111" s="3">
        <v>0</v>
      </c>
      <c r="AD111" s="3">
        <v>0</v>
      </c>
      <c r="AE111" s="3">
        <v>0</v>
      </c>
      <c r="AF111" s="3">
        <v>0</v>
      </c>
      <c r="AG111" s="3">
        <v>0</v>
      </c>
      <c r="AH111" s="3">
        <v>0</v>
      </c>
      <c r="AI111" s="3">
        <v>0</v>
      </c>
      <c r="AJ111" s="3">
        <v>0</v>
      </c>
      <c r="AK111" s="3">
        <v>0</v>
      </c>
      <c r="AL111" s="3">
        <v>0</v>
      </c>
      <c r="AM111" s="3">
        <v>0</v>
      </c>
      <c r="AN111" s="3">
        <v>0</v>
      </c>
      <c r="AO111" s="3">
        <v>0</v>
      </c>
      <c r="AP111" s="3">
        <v>0</v>
      </c>
      <c r="AQ111" s="3">
        <v>0</v>
      </c>
      <c r="AR111" s="3">
        <v>0</v>
      </c>
      <c r="AS111" s="3">
        <v>0</v>
      </c>
      <c r="AT111" s="3">
        <v>0</v>
      </c>
      <c r="AU111" s="3">
        <v>0</v>
      </c>
      <c r="AV111" s="3">
        <v>0</v>
      </c>
      <c r="AW111" s="3">
        <v>0</v>
      </c>
      <c r="AX111" s="3">
        <v>0</v>
      </c>
      <c r="AY111" s="3">
        <v>0</v>
      </c>
      <c r="AZ111" s="3">
        <v>0</v>
      </c>
      <c r="BA111" s="3">
        <v>0</v>
      </c>
      <c r="BB111" s="3">
        <v>0</v>
      </c>
      <c r="BC111" s="3">
        <v>0</v>
      </c>
      <c r="BD111" s="3">
        <v>1</v>
      </c>
      <c r="BE111" s="3">
        <v>0</v>
      </c>
      <c r="BF111" s="3">
        <v>1</v>
      </c>
      <c r="BG111" s="3">
        <v>0</v>
      </c>
      <c r="BH111" s="3">
        <v>0</v>
      </c>
      <c r="BI111" s="3">
        <v>0</v>
      </c>
      <c r="BJ111" s="3">
        <v>0</v>
      </c>
      <c r="BK111" s="3">
        <v>0</v>
      </c>
      <c r="BL111" s="3">
        <v>0</v>
      </c>
      <c r="BM111" s="3">
        <v>0</v>
      </c>
      <c r="BN111" s="3">
        <v>0</v>
      </c>
      <c r="BO111" s="3">
        <v>0</v>
      </c>
      <c r="BP111" s="3">
        <v>0</v>
      </c>
      <c r="BQ111" s="3">
        <v>0</v>
      </c>
      <c r="BR111" s="3">
        <v>0</v>
      </c>
      <c r="BS111" s="3">
        <v>0</v>
      </c>
      <c r="BT111" s="3">
        <v>0</v>
      </c>
      <c r="BU111" s="3">
        <v>0</v>
      </c>
      <c r="BV111" s="3">
        <v>0</v>
      </c>
      <c r="BW111" s="3">
        <v>0</v>
      </c>
      <c r="BX111" s="3">
        <v>0</v>
      </c>
      <c r="BY111" s="3">
        <v>0</v>
      </c>
      <c r="BZ111" s="3">
        <v>0</v>
      </c>
      <c r="CA111" s="3">
        <v>0</v>
      </c>
      <c r="CB111" s="3">
        <v>0</v>
      </c>
      <c r="CC111" s="3">
        <v>0</v>
      </c>
      <c r="CD111" s="3">
        <v>0</v>
      </c>
      <c r="CE111" s="88">
        <v>0</v>
      </c>
      <c r="CF111" s="91">
        <f t="shared" si="3"/>
        <v>1</v>
      </c>
    </row>
    <row r="112" spans="2:84" ht="24" x14ac:dyDescent="0.2">
      <c r="B112" s="180"/>
      <c r="C112" s="178"/>
      <c r="D112" s="178"/>
      <c r="E112" s="178" t="s">
        <v>155</v>
      </c>
      <c r="F112" s="101" t="s">
        <v>343</v>
      </c>
      <c r="G112" s="3">
        <v>0</v>
      </c>
      <c r="H112" s="3">
        <v>0</v>
      </c>
      <c r="I112" s="3">
        <v>0</v>
      </c>
      <c r="J112" s="3">
        <v>0</v>
      </c>
      <c r="K112" s="3">
        <v>0</v>
      </c>
      <c r="L112" s="3">
        <v>0</v>
      </c>
      <c r="M112" s="3">
        <v>0</v>
      </c>
      <c r="N112" s="3">
        <v>0</v>
      </c>
      <c r="O112" s="3">
        <v>0</v>
      </c>
      <c r="P112" s="3">
        <v>0</v>
      </c>
      <c r="Q112" s="3">
        <v>0</v>
      </c>
      <c r="R112" s="3">
        <v>0</v>
      </c>
      <c r="S112" s="3">
        <v>0</v>
      </c>
      <c r="T112" s="3">
        <v>0</v>
      </c>
      <c r="U112" s="3">
        <v>0</v>
      </c>
      <c r="V112" s="3">
        <v>0</v>
      </c>
      <c r="W112" s="3">
        <v>0</v>
      </c>
      <c r="X112" s="3">
        <v>0</v>
      </c>
      <c r="Y112" s="3">
        <v>0</v>
      </c>
      <c r="Z112" s="3">
        <v>0</v>
      </c>
      <c r="AA112" s="3">
        <v>0</v>
      </c>
      <c r="AB112" s="3">
        <v>0</v>
      </c>
      <c r="AC112" s="3">
        <v>0</v>
      </c>
      <c r="AD112" s="3">
        <v>0</v>
      </c>
      <c r="AE112" s="3">
        <v>0</v>
      </c>
      <c r="AF112" s="3">
        <v>0</v>
      </c>
      <c r="AG112" s="3">
        <v>0</v>
      </c>
      <c r="AH112" s="3">
        <v>0</v>
      </c>
      <c r="AI112" s="3">
        <v>0</v>
      </c>
      <c r="AJ112" s="3">
        <v>0</v>
      </c>
      <c r="AK112" s="3">
        <v>0</v>
      </c>
      <c r="AL112" s="3">
        <v>0</v>
      </c>
      <c r="AM112" s="3">
        <v>0</v>
      </c>
      <c r="AN112" s="3">
        <v>0</v>
      </c>
      <c r="AO112" s="3">
        <v>0</v>
      </c>
      <c r="AP112" s="3">
        <v>0</v>
      </c>
      <c r="AQ112" s="3">
        <v>0</v>
      </c>
      <c r="AR112" s="3">
        <v>0</v>
      </c>
      <c r="AS112" s="3">
        <v>0</v>
      </c>
      <c r="AT112" s="3">
        <v>0</v>
      </c>
      <c r="AU112" s="3">
        <v>1</v>
      </c>
      <c r="AV112" s="3">
        <v>0</v>
      </c>
      <c r="AW112" s="3">
        <v>1</v>
      </c>
      <c r="AX112" s="3">
        <v>0</v>
      </c>
      <c r="AY112" s="3">
        <v>0</v>
      </c>
      <c r="AZ112" s="3">
        <v>0</v>
      </c>
      <c r="BA112" s="3">
        <v>0</v>
      </c>
      <c r="BB112" s="3">
        <v>0</v>
      </c>
      <c r="BC112" s="3">
        <v>0</v>
      </c>
      <c r="BD112" s="3">
        <v>0</v>
      </c>
      <c r="BE112" s="3">
        <v>0</v>
      </c>
      <c r="BF112" s="3">
        <v>0</v>
      </c>
      <c r="BG112" s="3">
        <v>0</v>
      </c>
      <c r="BH112" s="3">
        <v>0</v>
      </c>
      <c r="BI112" s="3">
        <v>0</v>
      </c>
      <c r="BJ112" s="3">
        <v>0</v>
      </c>
      <c r="BK112" s="3">
        <v>0</v>
      </c>
      <c r="BL112" s="3">
        <v>0</v>
      </c>
      <c r="BM112" s="3">
        <v>0</v>
      </c>
      <c r="BN112" s="3">
        <v>0</v>
      </c>
      <c r="BO112" s="3">
        <v>0</v>
      </c>
      <c r="BP112" s="3">
        <v>0</v>
      </c>
      <c r="BQ112" s="3">
        <v>0</v>
      </c>
      <c r="BR112" s="3">
        <v>0</v>
      </c>
      <c r="BS112" s="3">
        <v>0</v>
      </c>
      <c r="BT112" s="3">
        <v>0</v>
      </c>
      <c r="BU112" s="3">
        <v>0</v>
      </c>
      <c r="BV112" s="3">
        <v>0</v>
      </c>
      <c r="BW112" s="3">
        <v>0</v>
      </c>
      <c r="BX112" s="3">
        <v>0</v>
      </c>
      <c r="BY112" s="3">
        <v>0</v>
      </c>
      <c r="BZ112" s="3">
        <v>0</v>
      </c>
      <c r="CA112" s="3">
        <v>0</v>
      </c>
      <c r="CB112" s="3">
        <v>0</v>
      </c>
      <c r="CC112" s="3">
        <v>0</v>
      </c>
      <c r="CD112" s="3">
        <v>0</v>
      </c>
      <c r="CE112" s="88">
        <v>0</v>
      </c>
      <c r="CF112" s="91">
        <f t="shared" si="3"/>
        <v>1</v>
      </c>
    </row>
    <row r="113" spans="2:84" ht="24" x14ac:dyDescent="0.2">
      <c r="B113" s="180"/>
      <c r="C113" s="178"/>
      <c r="D113" s="178"/>
      <c r="E113" s="178"/>
      <c r="F113" s="101" t="s">
        <v>340</v>
      </c>
      <c r="G113" s="3">
        <v>0</v>
      </c>
      <c r="H113" s="3">
        <v>0</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3">
        <v>0</v>
      </c>
      <c r="AA113" s="3">
        <v>0</v>
      </c>
      <c r="AB113" s="3">
        <v>0</v>
      </c>
      <c r="AC113" s="3">
        <v>0</v>
      </c>
      <c r="AD113" s="3">
        <v>0</v>
      </c>
      <c r="AE113" s="3">
        <v>0</v>
      </c>
      <c r="AF113" s="3">
        <v>0</v>
      </c>
      <c r="AG113" s="3">
        <v>0</v>
      </c>
      <c r="AH113" s="3">
        <v>0</v>
      </c>
      <c r="AI113" s="3">
        <v>0</v>
      </c>
      <c r="AJ113" s="3">
        <v>0</v>
      </c>
      <c r="AK113" s="3">
        <v>0</v>
      </c>
      <c r="AL113" s="3">
        <v>0</v>
      </c>
      <c r="AM113" s="3">
        <v>0</v>
      </c>
      <c r="AN113" s="3">
        <v>0</v>
      </c>
      <c r="AO113" s="3">
        <v>0</v>
      </c>
      <c r="AP113" s="3">
        <v>0</v>
      </c>
      <c r="AQ113" s="3">
        <v>0</v>
      </c>
      <c r="AR113" s="3">
        <v>0</v>
      </c>
      <c r="AS113" s="3">
        <v>0</v>
      </c>
      <c r="AT113" s="3">
        <v>0</v>
      </c>
      <c r="AU113" s="3">
        <v>0</v>
      </c>
      <c r="AV113" s="3">
        <v>0</v>
      </c>
      <c r="AW113" s="3">
        <v>0</v>
      </c>
      <c r="AX113" s="3">
        <v>0</v>
      </c>
      <c r="AY113" s="3">
        <v>0</v>
      </c>
      <c r="AZ113" s="3">
        <v>0</v>
      </c>
      <c r="BA113" s="3">
        <v>0</v>
      </c>
      <c r="BB113" s="3">
        <v>0</v>
      </c>
      <c r="BC113" s="3">
        <v>0</v>
      </c>
      <c r="BD113" s="3">
        <v>0</v>
      </c>
      <c r="BE113" s="3">
        <v>0</v>
      </c>
      <c r="BF113" s="3">
        <v>0</v>
      </c>
      <c r="BG113" s="3">
        <v>0</v>
      </c>
      <c r="BH113" s="3">
        <v>0</v>
      </c>
      <c r="BI113" s="3">
        <v>0</v>
      </c>
      <c r="BJ113" s="3">
        <v>0</v>
      </c>
      <c r="BK113" s="3">
        <v>0</v>
      </c>
      <c r="BL113" s="3">
        <v>0</v>
      </c>
      <c r="BM113" s="3">
        <v>0</v>
      </c>
      <c r="BN113" s="3">
        <v>0</v>
      </c>
      <c r="BO113" s="3">
        <v>0</v>
      </c>
      <c r="BP113" s="3">
        <v>0</v>
      </c>
      <c r="BQ113" s="3">
        <v>0</v>
      </c>
      <c r="BR113" s="3">
        <v>0</v>
      </c>
      <c r="BS113" s="3">
        <v>0</v>
      </c>
      <c r="BT113" s="3">
        <v>0</v>
      </c>
      <c r="BU113" s="3">
        <v>0</v>
      </c>
      <c r="BV113" s="3">
        <v>0</v>
      </c>
      <c r="BW113" s="3">
        <v>0</v>
      </c>
      <c r="BX113" s="3">
        <v>0</v>
      </c>
      <c r="BY113" s="3">
        <v>1</v>
      </c>
      <c r="BZ113" s="3">
        <v>0</v>
      </c>
      <c r="CA113" s="3">
        <v>0</v>
      </c>
      <c r="CB113" s="3">
        <v>1</v>
      </c>
      <c r="CC113" s="3">
        <v>0</v>
      </c>
      <c r="CD113" s="3">
        <v>0</v>
      </c>
      <c r="CE113" s="88">
        <v>0</v>
      </c>
      <c r="CF113" s="91">
        <f t="shared" si="3"/>
        <v>1</v>
      </c>
    </row>
    <row r="114" spans="2:84" ht="14.25" customHeight="1" x14ac:dyDescent="0.2">
      <c r="B114" s="180"/>
      <c r="C114" s="178"/>
      <c r="D114" s="178"/>
      <c r="E114" s="178"/>
      <c r="F114" s="101" t="s">
        <v>5</v>
      </c>
      <c r="G114" s="3">
        <v>0</v>
      </c>
      <c r="H114" s="3">
        <v>0</v>
      </c>
      <c r="I114" s="3">
        <v>0</v>
      </c>
      <c r="J114" s="3">
        <v>0</v>
      </c>
      <c r="K114" s="3">
        <v>0</v>
      </c>
      <c r="L114" s="3">
        <v>0</v>
      </c>
      <c r="M114" s="3">
        <v>0</v>
      </c>
      <c r="N114" s="3">
        <v>0</v>
      </c>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1</v>
      </c>
      <c r="AV114" s="3">
        <v>0</v>
      </c>
      <c r="AW114" s="3">
        <v>1</v>
      </c>
      <c r="AX114" s="3">
        <v>0</v>
      </c>
      <c r="AY114" s="3">
        <v>0</v>
      </c>
      <c r="AZ114" s="3">
        <v>0</v>
      </c>
      <c r="BA114" s="3">
        <v>0</v>
      </c>
      <c r="BB114" s="3">
        <v>0</v>
      </c>
      <c r="BC114" s="3">
        <v>0</v>
      </c>
      <c r="BD114" s="3">
        <v>0</v>
      </c>
      <c r="BE114" s="3">
        <v>0</v>
      </c>
      <c r="BF114" s="3">
        <v>0</v>
      </c>
      <c r="BG114" s="3">
        <v>0</v>
      </c>
      <c r="BH114" s="3">
        <v>0</v>
      </c>
      <c r="BI114" s="3">
        <v>0</v>
      </c>
      <c r="BJ114" s="3">
        <v>0</v>
      </c>
      <c r="BK114" s="3">
        <v>0</v>
      </c>
      <c r="BL114" s="3">
        <v>0</v>
      </c>
      <c r="BM114" s="3">
        <v>0</v>
      </c>
      <c r="BN114" s="3">
        <v>0</v>
      </c>
      <c r="BO114" s="3">
        <v>0</v>
      </c>
      <c r="BP114" s="3">
        <v>0</v>
      </c>
      <c r="BQ114" s="3">
        <v>0</v>
      </c>
      <c r="BR114" s="3">
        <v>0</v>
      </c>
      <c r="BS114" s="3">
        <v>0</v>
      </c>
      <c r="BT114" s="3">
        <v>0</v>
      </c>
      <c r="BU114" s="3">
        <v>0</v>
      </c>
      <c r="BV114" s="3">
        <v>0</v>
      </c>
      <c r="BW114" s="3">
        <v>0</v>
      </c>
      <c r="BX114" s="3">
        <v>0</v>
      </c>
      <c r="BY114" s="3">
        <v>1</v>
      </c>
      <c r="BZ114" s="3">
        <v>0</v>
      </c>
      <c r="CA114" s="3">
        <v>0</v>
      </c>
      <c r="CB114" s="3">
        <v>1</v>
      </c>
      <c r="CC114" s="3">
        <v>0</v>
      </c>
      <c r="CD114" s="3">
        <v>0</v>
      </c>
      <c r="CE114" s="88">
        <v>0</v>
      </c>
      <c r="CF114" s="91">
        <f t="shared" si="3"/>
        <v>2</v>
      </c>
    </row>
    <row r="115" spans="2:84" ht="24" x14ac:dyDescent="0.2">
      <c r="B115" s="180"/>
      <c r="C115" s="178"/>
      <c r="D115" s="178"/>
      <c r="E115" s="178" t="s">
        <v>150</v>
      </c>
      <c r="F115" s="101" t="s">
        <v>340</v>
      </c>
      <c r="G115" s="3">
        <v>0</v>
      </c>
      <c r="H115" s="3">
        <v>0</v>
      </c>
      <c r="I115" s="3">
        <v>1</v>
      </c>
      <c r="J115" s="3">
        <v>0</v>
      </c>
      <c r="K115" s="3">
        <v>1</v>
      </c>
      <c r="L115" s="3">
        <v>0</v>
      </c>
      <c r="M115" s="3">
        <v>0</v>
      </c>
      <c r="N115" s="3">
        <v>0</v>
      </c>
      <c r="O115" s="3">
        <v>0</v>
      </c>
      <c r="P115" s="3">
        <v>0</v>
      </c>
      <c r="Q115" s="3">
        <v>0</v>
      </c>
      <c r="R115" s="3">
        <v>0</v>
      </c>
      <c r="S115" s="3">
        <v>0</v>
      </c>
      <c r="T115" s="3">
        <v>0</v>
      </c>
      <c r="U115" s="3">
        <v>0</v>
      </c>
      <c r="V115" s="3">
        <v>0</v>
      </c>
      <c r="W115" s="3">
        <v>0</v>
      </c>
      <c r="X115" s="3">
        <v>0</v>
      </c>
      <c r="Y115" s="3">
        <v>0</v>
      </c>
      <c r="Z115" s="3">
        <v>0</v>
      </c>
      <c r="AA115" s="3">
        <v>0</v>
      </c>
      <c r="AB115" s="3">
        <v>0</v>
      </c>
      <c r="AC115" s="3">
        <v>0</v>
      </c>
      <c r="AD115" s="3">
        <v>0</v>
      </c>
      <c r="AE115" s="3">
        <v>0</v>
      </c>
      <c r="AF115" s="3">
        <v>0</v>
      </c>
      <c r="AG115" s="3">
        <v>0</v>
      </c>
      <c r="AH115" s="3">
        <v>0</v>
      </c>
      <c r="AI115" s="3">
        <v>0</v>
      </c>
      <c r="AJ115" s="3">
        <v>0</v>
      </c>
      <c r="AK115" s="3">
        <v>0</v>
      </c>
      <c r="AL115" s="3">
        <v>0</v>
      </c>
      <c r="AM115" s="3">
        <v>0</v>
      </c>
      <c r="AN115" s="3">
        <v>0</v>
      </c>
      <c r="AO115" s="3">
        <v>0</v>
      </c>
      <c r="AP115" s="3">
        <v>0</v>
      </c>
      <c r="AQ115" s="3">
        <v>0</v>
      </c>
      <c r="AR115" s="3">
        <v>0</v>
      </c>
      <c r="AS115" s="3">
        <v>0</v>
      </c>
      <c r="AT115" s="3">
        <v>0</v>
      </c>
      <c r="AU115" s="3">
        <v>0</v>
      </c>
      <c r="AV115" s="3">
        <v>0</v>
      </c>
      <c r="AW115" s="3">
        <v>0</v>
      </c>
      <c r="AX115" s="3">
        <v>0</v>
      </c>
      <c r="AY115" s="3">
        <v>0</v>
      </c>
      <c r="AZ115" s="3">
        <v>0</v>
      </c>
      <c r="BA115" s="3">
        <v>0</v>
      </c>
      <c r="BB115" s="3">
        <v>0</v>
      </c>
      <c r="BC115" s="3">
        <v>0</v>
      </c>
      <c r="BD115" s="3">
        <v>0</v>
      </c>
      <c r="BE115" s="3">
        <v>0</v>
      </c>
      <c r="BF115" s="3">
        <v>0</v>
      </c>
      <c r="BG115" s="3">
        <v>0</v>
      </c>
      <c r="BH115" s="3">
        <v>0</v>
      </c>
      <c r="BI115" s="3">
        <v>0</v>
      </c>
      <c r="BJ115" s="3">
        <v>0</v>
      </c>
      <c r="BK115" s="3">
        <v>0</v>
      </c>
      <c r="BL115" s="3">
        <v>0</v>
      </c>
      <c r="BM115" s="3">
        <v>0</v>
      </c>
      <c r="BN115" s="3">
        <v>0</v>
      </c>
      <c r="BO115" s="3">
        <v>0</v>
      </c>
      <c r="BP115" s="3">
        <v>0</v>
      </c>
      <c r="BQ115" s="3">
        <v>0</v>
      </c>
      <c r="BR115" s="3">
        <v>0</v>
      </c>
      <c r="BS115" s="3">
        <v>0</v>
      </c>
      <c r="BT115" s="3">
        <v>0</v>
      </c>
      <c r="BU115" s="3">
        <v>0</v>
      </c>
      <c r="BV115" s="3">
        <v>0</v>
      </c>
      <c r="BW115" s="3">
        <v>0</v>
      </c>
      <c r="BX115" s="3">
        <v>0</v>
      </c>
      <c r="BY115" s="3">
        <v>0</v>
      </c>
      <c r="BZ115" s="3">
        <v>0</v>
      </c>
      <c r="CA115" s="3">
        <v>0</v>
      </c>
      <c r="CB115" s="3">
        <v>0</v>
      </c>
      <c r="CC115" s="3">
        <v>0</v>
      </c>
      <c r="CD115" s="3">
        <v>0</v>
      </c>
      <c r="CE115" s="88">
        <v>0</v>
      </c>
      <c r="CF115" s="91">
        <f t="shared" si="3"/>
        <v>1</v>
      </c>
    </row>
    <row r="116" spans="2:84" ht="14.25" customHeight="1" x14ac:dyDescent="0.2">
      <c r="B116" s="180"/>
      <c r="C116" s="178"/>
      <c r="D116" s="178"/>
      <c r="E116" s="178"/>
      <c r="F116" s="101" t="s">
        <v>5</v>
      </c>
      <c r="G116" s="3">
        <v>0</v>
      </c>
      <c r="H116" s="3">
        <v>0</v>
      </c>
      <c r="I116" s="3">
        <v>1</v>
      </c>
      <c r="J116" s="3">
        <v>0</v>
      </c>
      <c r="K116" s="3">
        <v>1</v>
      </c>
      <c r="L116" s="3">
        <v>0</v>
      </c>
      <c r="M116" s="3">
        <v>0</v>
      </c>
      <c r="N116" s="3">
        <v>0</v>
      </c>
      <c r="O116" s="3">
        <v>0</v>
      </c>
      <c r="P116" s="3">
        <v>0</v>
      </c>
      <c r="Q116" s="3">
        <v>0</v>
      </c>
      <c r="R116" s="3">
        <v>0</v>
      </c>
      <c r="S116" s="3">
        <v>0</v>
      </c>
      <c r="T116" s="3">
        <v>0</v>
      </c>
      <c r="U116" s="3">
        <v>0</v>
      </c>
      <c r="V116" s="3">
        <v>0</v>
      </c>
      <c r="W116" s="3">
        <v>0</v>
      </c>
      <c r="X116" s="3">
        <v>0</v>
      </c>
      <c r="Y116" s="3">
        <v>0</v>
      </c>
      <c r="Z116" s="3">
        <v>0</v>
      </c>
      <c r="AA116" s="3">
        <v>0</v>
      </c>
      <c r="AB116" s="3">
        <v>0</v>
      </c>
      <c r="AC116" s="3">
        <v>0</v>
      </c>
      <c r="AD116" s="3">
        <v>0</v>
      </c>
      <c r="AE116" s="3">
        <v>0</v>
      </c>
      <c r="AF116" s="3">
        <v>0</v>
      </c>
      <c r="AG116" s="3">
        <v>0</v>
      </c>
      <c r="AH116" s="3">
        <v>0</v>
      </c>
      <c r="AI116" s="3">
        <v>0</v>
      </c>
      <c r="AJ116" s="3">
        <v>0</v>
      </c>
      <c r="AK116" s="3">
        <v>0</v>
      </c>
      <c r="AL116" s="3">
        <v>0</v>
      </c>
      <c r="AM116" s="3">
        <v>0</v>
      </c>
      <c r="AN116" s="3">
        <v>0</v>
      </c>
      <c r="AO116" s="3">
        <v>0</v>
      </c>
      <c r="AP116" s="3">
        <v>0</v>
      </c>
      <c r="AQ116" s="3">
        <v>0</v>
      </c>
      <c r="AR116" s="3">
        <v>0</v>
      </c>
      <c r="AS116" s="3">
        <v>0</v>
      </c>
      <c r="AT116" s="3">
        <v>0</v>
      </c>
      <c r="AU116" s="3">
        <v>0</v>
      </c>
      <c r="AV116" s="3">
        <v>0</v>
      </c>
      <c r="AW116" s="3">
        <v>0</v>
      </c>
      <c r="AX116" s="3">
        <v>0</v>
      </c>
      <c r="AY116" s="3">
        <v>0</v>
      </c>
      <c r="AZ116" s="3">
        <v>0</v>
      </c>
      <c r="BA116" s="3">
        <v>0</v>
      </c>
      <c r="BB116" s="3">
        <v>0</v>
      </c>
      <c r="BC116" s="3">
        <v>0</v>
      </c>
      <c r="BD116" s="3">
        <v>0</v>
      </c>
      <c r="BE116" s="3">
        <v>0</v>
      </c>
      <c r="BF116" s="3">
        <v>0</v>
      </c>
      <c r="BG116" s="3">
        <v>0</v>
      </c>
      <c r="BH116" s="3">
        <v>0</v>
      </c>
      <c r="BI116" s="3">
        <v>0</v>
      </c>
      <c r="BJ116" s="3">
        <v>0</v>
      </c>
      <c r="BK116" s="3">
        <v>0</v>
      </c>
      <c r="BL116" s="3">
        <v>0</v>
      </c>
      <c r="BM116" s="3">
        <v>0</v>
      </c>
      <c r="BN116" s="3">
        <v>0</v>
      </c>
      <c r="BO116" s="3">
        <v>0</v>
      </c>
      <c r="BP116" s="3">
        <v>0</v>
      </c>
      <c r="BQ116" s="3">
        <v>0</v>
      </c>
      <c r="BR116" s="3">
        <v>0</v>
      </c>
      <c r="BS116" s="3">
        <v>0</v>
      </c>
      <c r="BT116" s="3">
        <v>0</v>
      </c>
      <c r="BU116" s="3">
        <v>0</v>
      </c>
      <c r="BV116" s="3">
        <v>0</v>
      </c>
      <c r="BW116" s="3">
        <v>0</v>
      </c>
      <c r="BX116" s="3">
        <v>0</v>
      </c>
      <c r="BY116" s="3">
        <v>0</v>
      </c>
      <c r="BZ116" s="3">
        <v>0</v>
      </c>
      <c r="CA116" s="3">
        <v>0</v>
      </c>
      <c r="CB116" s="3">
        <v>0</v>
      </c>
      <c r="CC116" s="3">
        <v>0</v>
      </c>
      <c r="CD116" s="3">
        <v>0</v>
      </c>
      <c r="CE116" s="88">
        <v>0</v>
      </c>
      <c r="CF116" s="91">
        <f t="shared" si="3"/>
        <v>1</v>
      </c>
    </row>
    <row r="117" spans="2:84" ht="24" x14ac:dyDescent="0.2">
      <c r="B117" s="180"/>
      <c r="C117" s="178" t="s">
        <v>3</v>
      </c>
      <c r="D117" s="178" t="s">
        <v>9</v>
      </c>
      <c r="E117" s="178" t="s">
        <v>20</v>
      </c>
      <c r="F117" s="101" t="s">
        <v>340</v>
      </c>
      <c r="G117" s="3">
        <v>0</v>
      </c>
      <c r="H117" s="3">
        <v>0</v>
      </c>
      <c r="I117" s="3">
        <v>0</v>
      </c>
      <c r="J117" s="3">
        <v>0</v>
      </c>
      <c r="K117" s="3">
        <v>0</v>
      </c>
      <c r="L117" s="3">
        <v>0</v>
      </c>
      <c r="M117" s="3">
        <v>0</v>
      </c>
      <c r="N117" s="3">
        <v>0</v>
      </c>
      <c r="O117" s="3">
        <v>0</v>
      </c>
      <c r="P117" s="3">
        <v>0</v>
      </c>
      <c r="Q117" s="3">
        <v>0</v>
      </c>
      <c r="R117" s="3">
        <v>0</v>
      </c>
      <c r="S117" s="3">
        <v>0</v>
      </c>
      <c r="T117" s="3">
        <v>0</v>
      </c>
      <c r="U117" s="3">
        <v>1</v>
      </c>
      <c r="V117" s="3">
        <v>0</v>
      </c>
      <c r="W117" s="3">
        <v>0</v>
      </c>
      <c r="X117" s="3">
        <v>1</v>
      </c>
      <c r="Y117" s="3">
        <v>0</v>
      </c>
      <c r="Z117" s="3">
        <v>0</v>
      </c>
      <c r="AA117" s="3">
        <v>0</v>
      </c>
      <c r="AB117" s="3">
        <v>0</v>
      </c>
      <c r="AC117" s="3">
        <v>0</v>
      </c>
      <c r="AD117" s="3">
        <v>0</v>
      </c>
      <c r="AE117" s="3">
        <v>0</v>
      </c>
      <c r="AF117" s="3">
        <v>0</v>
      </c>
      <c r="AG117" s="3">
        <v>0</v>
      </c>
      <c r="AH117" s="3">
        <v>0</v>
      </c>
      <c r="AI117" s="3">
        <v>0</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0</v>
      </c>
      <c r="BC117" s="3">
        <v>0</v>
      </c>
      <c r="BD117" s="3">
        <v>0</v>
      </c>
      <c r="BE117" s="3">
        <v>0</v>
      </c>
      <c r="BF117" s="3">
        <v>0</v>
      </c>
      <c r="BG117" s="3">
        <v>0</v>
      </c>
      <c r="BH117" s="3">
        <v>0</v>
      </c>
      <c r="BI117" s="3">
        <v>0</v>
      </c>
      <c r="BJ117" s="3">
        <v>0</v>
      </c>
      <c r="BK117" s="3">
        <v>0</v>
      </c>
      <c r="BL117" s="3">
        <v>0</v>
      </c>
      <c r="BM117" s="3">
        <v>0</v>
      </c>
      <c r="BN117" s="3">
        <v>0</v>
      </c>
      <c r="BO117" s="3">
        <v>0</v>
      </c>
      <c r="BP117" s="3">
        <v>0</v>
      </c>
      <c r="BQ117" s="3">
        <v>0</v>
      </c>
      <c r="BR117" s="3">
        <v>0</v>
      </c>
      <c r="BS117" s="3">
        <v>0</v>
      </c>
      <c r="BT117" s="3">
        <v>0</v>
      </c>
      <c r="BU117" s="3">
        <v>0</v>
      </c>
      <c r="BV117" s="3">
        <v>0</v>
      </c>
      <c r="BW117" s="3">
        <v>0</v>
      </c>
      <c r="BX117" s="3">
        <v>0</v>
      </c>
      <c r="BY117" s="3">
        <v>0</v>
      </c>
      <c r="BZ117" s="3">
        <v>0</v>
      </c>
      <c r="CA117" s="3">
        <v>0</v>
      </c>
      <c r="CB117" s="3">
        <v>0</v>
      </c>
      <c r="CC117" s="3">
        <v>0</v>
      </c>
      <c r="CD117" s="3">
        <v>0</v>
      </c>
      <c r="CE117" s="88">
        <v>0</v>
      </c>
      <c r="CF117" s="91">
        <f t="shared" si="3"/>
        <v>1</v>
      </c>
    </row>
    <row r="118" spans="2:84" ht="14.25" customHeight="1" x14ac:dyDescent="0.2">
      <c r="B118" s="180"/>
      <c r="C118" s="178"/>
      <c r="D118" s="178"/>
      <c r="E118" s="178"/>
      <c r="F118" s="101" t="s">
        <v>5</v>
      </c>
      <c r="G118" s="3">
        <v>0</v>
      </c>
      <c r="H118" s="3">
        <v>0</v>
      </c>
      <c r="I118" s="3">
        <v>0</v>
      </c>
      <c r="J118" s="3">
        <v>0</v>
      </c>
      <c r="K118" s="3">
        <v>0</v>
      </c>
      <c r="L118" s="3">
        <v>0</v>
      </c>
      <c r="M118" s="3">
        <v>0</v>
      </c>
      <c r="N118" s="3">
        <v>0</v>
      </c>
      <c r="O118" s="3">
        <v>0</v>
      </c>
      <c r="P118" s="3">
        <v>0</v>
      </c>
      <c r="Q118" s="3">
        <v>0</v>
      </c>
      <c r="R118" s="3">
        <v>0</v>
      </c>
      <c r="S118" s="3">
        <v>0</v>
      </c>
      <c r="T118" s="3">
        <v>0</v>
      </c>
      <c r="U118" s="3">
        <v>1</v>
      </c>
      <c r="V118" s="3">
        <v>0</v>
      </c>
      <c r="W118" s="3">
        <v>0</v>
      </c>
      <c r="X118" s="3">
        <v>1</v>
      </c>
      <c r="Y118" s="3">
        <v>0</v>
      </c>
      <c r="Z118" s="3">
        <v>0</v>
      </c>
      <c r="AA118" s="3">
        <v>0</v>
      </c>
      <c r="AB118" s="3">
        <v>0</v>
      </c>
      <c r="AC118" s="3">
        <v>0</v>
      </c>
      <c r="AD118" s="3">
        <v>0</v>
      </c>
      <c r="AE118" s="3">
        <v>0</v>
      </c>
      <c r="AF118" s="3">
        <v>0</v>
      </c>
      <c r="AG118" s="3">
        <v>0</v>
      </c>
      <c r="AH118" s="3">
        <v>0</v>
      </c>
      <c r="AI118" s="3">
        <v>0</v>
      </c>
      <c r="AJ118" s="3">
        <v>0</v>
      </c>
      <c r="AK118" s="3">
        <v>0</v>
      </c>
      <c r="AL118" s="3">
        <v>0</v>
      </c>
      <c r="AM118" s="3">
        <v>0</v>
      </c>
      <c r="AN118" s="3">
        <v>0</v>
      </c>
      <c r="AO118" s="3">
        <v>0</v>
      </c>
      <c r="AP118" s="3">
        <v>0</v>
      </c>
      <c r="AQ118" s="3">
        <v>0</v>
      </c>
      <c r="AR118" s="3">
        <v>0</v>
      </c>
      <c r="AS118" s="3">
        <v>0</v>
      </c>
      <c r="AT118" s="3">
        <v>0</v>
      </c>
      <c r="AU118" s="3">
        <v>0</v>
      </c>
      <c r="AV118" s="3">
        <v>0</v>
      </c>
      <c r="AW118" s="3">
        <v>0</v>
      </c>
      <c r="AX118" s="3">
        <v>0</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88">
        <v>0</v>
      </c>
      <c r="CF118" s="91">
        <f t="shared" si="3"/>
        <v>1</v>
      </c>
    </row>
    <row r="119" spans="2:84" ht="24" x14ac:dyDescent="0.2">
      <c r="B119" s="180"/>
      <c r="C119" s="178"/>
      <c r="D119" s="178" t="s">
        <v>52</v>
      </c>
      <c r="E119" s="178" t="s">
        <v>55</v>
      </c>
      <c r="F119" s="101" t="s">
        <v>341</v>
      </c>
      <c r="G119" s="3">
        <v>0</v>
      </c>
      <c r="H119" s="3">
        <v>0</v>
      </c>
      <c r="I119" s="3">
        <v>0</v>
      </c>
      <c r="J119" s="3">
        <v>0</v>
      </c>
      <c r="K119" s="3">
        <v>0</v>
      </c>
      <c r="L119" s="3">
        <v>0</v>
      </c>
      <c r="M119" s="3">
        <v>0</v>
      </c>
      <c r="N119" s="3">
        <v>0</v>
      </c>
      <c r="O119" s="3">
        <v>0</v>
      </c>
      <c r="P119" s="3">
        <v>0</v>
      </c>
      <c r="Q119" s="3">
        <v>0</v>
      </c>
      <c r="R119" s="3">
        <v>0</v>
      </c>
      <c r="S119" s="3">
        <v>0</v>
      </c>
      <c r="T119" s="3">
        <v>0</v>
      </c>
      <c r="U119" s="3">
        <v>0</v>
      </c>
      <c r="V119" s="3">
        <v>0</v>
      </c>
      <c r="W119" s="3">
        <v>0</v>
      </c>
      <c r="X119" s="3">
        <v>0</v>
      </c>
      <c r="Y119" s="3">
        <v>0</v>
      </c>
      <c r="Z119" s="3">
        <v>0</v>
      </c>
      <c r="AA119" s="3">
        <v>0</v>
      </c>
      <c r="AB119" s="3">
        <v>0</v>
      </c>
      <c r="AC119" s="3">
        <v>0</v>
      </c>
      <c r="AD119" s="3">
        <v>0</v>
      </c>
      <c r="AE119" s="3">
        <v>0</v>
      </c>
      <c r="AF119" s="3">
        <v>0</v>
      </c>
      <c r="AG119" s="3">
        <v>0</v>
      </c>
      <c r="AH119" s="3">
        <v>0</v>
      </c>
      <c r="AI119" s="3">
        <v>1</v>
      </c>
      <c r="AJ119" s="3">
        <v>1</v>
      </c>
      <c r="AK119" s="3">
        <v>0</v>
      </c>
      <c r="AL119" s="3">
        <v>0</v>
      </c>
      <c r="AM119" s="3">
        <v>0</v>
      </c>
      <c r="AN119" s="3">
        <v>0</v>
      </c>
      <c r="AO119" s="3">
        <v>0</v>
      </c>
      <c r="AP119" s="3">
        <v>0</v>
      </c>
      <c r="AQ119" s="3">
        <v>0</v>
      </c>
      <c r="AR119" s="3">
        <v>0</v>
      </c>
      <c r="AS119" s="3">
        <v>0</v>
      </c>
      <c r="AT119" s="3">
        <v>0</v>
      </c>
      <c r="AU119" s="3">
        <v>0</v>
      </c>
      <c r="AV119" s="3">
        <v>0</v>
      </c>
      <c r="AW119" s="3">
        <v>0</v>
      </c>
      <c r="AX119" s="3">
        <v>0</v>
      </c>
      <c r="AY119" s="3">
        <v>0</v>
      </c>
      <c r="AZ119" s="3">
        <v>0</v>
      </c>
      <c r="BA119" s="3">
        <v>0</v>
      </c>
      <c r="BB119" s="3">
        <v>0</v>
      </c>
      <c r="BC119" s="3">
        <v>0</v>
      </c>
      <c r="BD119" s="3">
        <v>0</v>
      </c>
      <c r="BE119" s="3">
        <v>0</v>
      </c>
      <c r="BF119" s="3">
        <v>0</v>
      </c>
      <c r="BG119" s="3">
        <v>0</v>
      </c>
      <c r="BH119" s="3">
        <v>0</v>
      </c>
      <c r="BI119" s="3">
        <v>0</v>
      </c>
      <c r="BJ119" s="3">
        <v>0</v>
      </c>
      <c r="BK119" s="3">
        <v>0</v>
      </c>
      <c r="BL119" s="3">
        <v>0</v>
      </c>
      <c r="BM119" s="3">
        <v>0</v>
      </c>
      <c r="BN119" s="3">
        <v>0</v>
      </c>
      <c r="BO119" s="3">
        <v>0</v>
      </c>
      <c r="BP119" s="3">
        <v>0</v>
      </c>
      <c r="BQ119" s="3">
        <v>0</v>
      </c>
      <c r="BR119" s="3">
        <v>0</v>
      </c>
      <c r="BS119" s="3">
        <v>0</v>
      </c>
      <c r="BT119" s="3">
        <v>0</v>
      </c>
      <c r="BU119" s="3">
        <v>0</v>
      </c>
      <c r="BV119" s="3">
        <v>0</v>
      </c>
      <c r="BW119" s="3">
        <v>0</v>
      </c>
      <c r="BX119" s="3">
        <v>0</v>
      </c>
      <c r="BY119" s="3">
        <v>0</v>
      </c>
      <c r="BZ119" s="3">
        <v>0</v>
      </c>
      <c r="CA119" s="3">
        <v>0</v>
      </c>
      <c r="CB119" s="3">
        <v>0</v>
      </c>
      <c r="CC119" s="3">
        <v>0</v>
      </c>
      <c r="CD119" s="3">
        <v>0</v>
      </c>
      <c r="CE119" s="88">
        <v>0</v>
      </c>
      <c r="CF119" s="91">
        <f t="shared" si="3"/>
        <v>1</v>
      </c>
    </row>
    <row r="120" spans="2:84" ht="14.25" customHeight="1" x14ac:dyDescent="0.2">
      <c r="B120" s="180"/>
      <c r="C120" s="178"/>
      <c r="D120" s="178"/>
      <c r="E120" s="178"/>
      <c r="F120" s="101" t="s">
        <v>5</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0</v>
      </c>
      <c r="AH120" s="3">
        <v>0</v>
      </c>
      <c r="AI120" s="3">
        <v>1</v>
      </c>
      <c r="AJ120" s="3">
        <v>1</v>
      </c>
      <c r="AK120" s="3">
        <v>0</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0</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c r="BU120" s="3">
        <v>0</v>
      </c>
      <c r="BV120" s="3">
        <v>0</v>
      </c>
      <c r="BW120" s="3">
        <v>0</v>
      </c>
      <c r="BX120" s="3">
        <v>0</v>
      </c>
      <c r="BY120" s="3">
        <v>0</v>
      </c>
      <c r="BZ120" s="3">
        <v>0</v>
      </c>
      <c r="CA120" s="3">
        <v>0</v>
      </c>
      <c r="CB120" s="3">
        <v>0</v>
      </c>
      <c r="CC120" s="3">
        <v>0</v>
      </c>
      <c r="CD120" s="3">
        <v>0</v>
      </c>
      <c r="CE120" s="88">
        <v>0</v>
      </c>
      <c r="CF120" s="91">
        <f t="shared" si="3"/>
        <v>1</v>
      </c>
    </row>
    <row r="121" spans="2:84" ht="24" x14ac:dyDescent="0.2">
      <c r="B121" s="180"/>
      <c r="C121" s="178"/>
      <c r="D121" s="178"/>
      <c r="E121" s="178" t="s">
        <v>57</v>
      </c>
      <c r="F121" s="101" t="s">
        <v>343</v>
      </c>
      <c r="G121" s="3">
        <v>0</v>
      </c>
      <c r="H121" s="3">
        <v>0</v>
      </c>
      <c r="I121" s="3">
        <v>0</v>
      </c>
      <c r="J121" s="3">
        <v>0</v>
      </c>
      <c r="K121" s="3">
        <v>0</v>
      </c>
      <c r="L121" s="3">
        <v>0</v>
      </c>
      <c r="M121" s="3">
        <v>0</v>
      </c>
      <c r="N121" s="3">
        <v>0</v>
      </c>
      <c r="O121" s="3">
        <v>0</v>
      </c>
      <c r="P121" s="3">
        <v>0</v>
      </c>
      <c r="Q121" s="3">
        <v>0</v>
      </c>
      <c r="R121" s="3">
        <v>0</v>
      </c>
      <c r="S121" s="3">
        <v>0</v>
      </c>
      <c r="T121" s="3">
        <v>0</v>
      </c>
      <c r="U121" s="3">
        <v>0</v>
      </c>
      <c r="V121" s="3">
        <v>0</v>
      </c>
      <c r="W121" s="3">
        <v>0</v>
      </c>
      <c r="X121" s="3">
        <v>0</v>
      </c>
      <c r="Y121" s="3">
        <v>0</v>
      </c>
      <c r="Z121" s="3">
        <v>0</v>
      </c>
      <c r="AA121" s="3">
        <v>0</v>
      </c>
      <c r="AB121" s="3">
        <v>2</v>
      </c>
      <c r="AC121" s="3">
        <v>2</v>
      </c>
      <c r="AD121" s="3">
        <v>0</v>
      </c>
      <c r="AE121" s="3">
        <v>0</v>
      </c>
      <c r="AF121" s="3">
        <v>0</v>
      </c>
      <c r="AG121" s="3">
        <v>0</v>
      </c>
      <c r="AH121" s="3">
        <v>0</v>
      </c>
      <c r="AI121" s="3">
        <v>0</v>
      </c>
      <c r="AJ121" s="3">
        <v>0</v>
      </c>
      <c r="AK121" s="3">
        <v>0</v>
      </c>
      <c r="AL121" s="3">
        <v>0</v>
      </c>
      <c r="AM121" s="3">
        <v>0</v>
      </c>
      <c r="AN121" s="3">
        <v>0</v>
      </c>
      <c r="AO121" s="3">
        <v>0</v>
      </c>
      <c r="AP121" s="3">
        <v>0</v>
      </c>
      <c r="AQ121" s="3">
        <v>0</v>
      </c>
      <c r="AR121" s="3">
        <v>0</v>
      </c>
      <c r="AS121" s="3">
        <v>0</v>
      </c>
      <c r="AT121" s="3">
        <v>0</v>
      </c>
      <c r="AU121" s="3">
        <v>0</v>
      </c>
      <c r="AV121" s="3">
        <v>0</v>
      </c>
      <c r="AW121" s="3">
        <v>0</v>
      </c>
      <c r="AX121" s="3">
        <v>0</v>
      </c>
      <c r="AY121" s="3">
        <v>0</v>
      </c>
      <c r="AZ121" s="3">
        <v>0</v>
      </c>
      <c r="BA121" s="3">
        <v>0</v>
      </c>
      <c r="BB121" s="3">
        <v>0</v>
      </c>
      <c r="BC121" s="3">
        <v>0</v>
      </c>
      <c r="BD121" s="3">
        <v>0</v>
      </c>
      <c r="BE121" s="3">
        <v>0</v>
      </c>
      <c r="BF121" s="3">
        <v>0</v>
      </c>
      <c r="BG121" s="3">
        <v>0</v>
      </c>
      <c r="BH121" s="3">
        <v>0</v>
      </c>
      <c r="BI121" s="3">
        <v>0</v>
      </c>
      <c r="BJ121" s="3">
        <v>0</v>
      </c>
      <c r="BK121" s="3">
        <v>0</v>
      </c>
      <c r="BL121" s="3">
        <v>0</v>
      </c>
      <c r="BM121" s="3">
        <v>0</v>
      </c>
      <c r="BN121" s="3">
        <v>0</v>
      </c>
      <c r="BO121" s="3">
        <v>0</v>
      </c>
      <c r="BP121" s="3">
        <v>0</v>
      </c>
      <c r="BQ121" s="3">
        <v>0</v>
      </c>
      <c r="BR121" s="3">
        <v>0</v>
      </c>
      <c r="BS121" s="3">
        <v>0</v>
      </c>
      <c r="BT121" s="3">
        <v>0</v>
      </c>
      <c r="BU121" s="3">
        <v>0</v>
      </c>
      <c r="BV121" s="3">
        <v>0</v>
      </c>
      <c r="BW121" s="3">
        <v>0</v>
      </c>
      <c r="BX121" s="3">
        <v>0</v>
      </c>
      <c r="BY121" s="3">
        <v>0</v>
      </c>
      <c r="BZ121" s="3">
        <v>0</v>
      </c>
      <c r="CA121" s="3">
        <v>0</v>
      </c>
      <c r="CB121" s="3">
        <v>0</v>
      </c>
      <c r="CC121" s="3">
        <v>0</v>
      </c>
      <c r="CD121" s="3">
        <v>0</v>
      </c>
      <c r="CE121" s="88">
        <v>0</v>
      </c>
      <c r="CF121" s="91">
        <f t="shared" si="3"/>
        <v>2</v>
      </c>
    </row>
    <row r="122" spans="2:84" ht="14.25" customHeight="1" x14ac:dyDescent="0.2">
      <c r="B122" s="180"/>
      <c r="C122" s="178"/>
      <c r="D122" s="178"/>
      <c r="E122" s="178"/>
      <c r="F122" s="101" t="s">
        <v>5</v>
      </c>
      <c r="G122" s="3">
        <v>0</v>
      </c>
      <c r="H122" s="3">
        <v>0</v>
      </c>
      <c r="I122" s="3">
        <v>0</v>
      </c>
      <c r="J122" s="3">
        <v>0</v>
      </c>
      <c r="K122" s="3">
        <v>0</v>
      </c>
      <c r="L122" s="3">
        <v>0</v>
      </c>
      <c r="M122" s="3">
        <v>0</v>
      </c>
      <c r="N122" s="3">
        <v>0</v>
      </c>
      <c r="O122" s="3">
        <v>0</v>
      </c>
      <c r="P122" s="3">
        <v>0</v>
      </c>
      <c r="Q122" s="3">
        <v>0</v>
      </c>
      <c r="R122" s="3">
        <v>0</v>
      </c>
      <c r="S122" s="3">
        <v>0</v>
      </c>
      <c r="T122" s="3">
        <v>0</v>
      </c>
      <c r="U122" s="3">
        <v>0</v>
      </c>
      <c r="V122" s="3">
        <v>0</v>
      </c>
      <c r="W122" s="3">
        <v>0</v>
      </c>
      <c r="X122" s="3">
        <v>0</v>
      </c>
      <c r="Y122" s="3">
        <v>0</v>
      </c>
      <c r="Z122" s="3">
        <v>0</v>
      </c>
      <c r="AA122" s="3">
        <v>0</v>
      </c>
      <c r="AB122" s="3">
        <v>2</v>
      </c>
      <c r="AC122" s="3">
        <v>2</v>
      </c>
      <c r="AD122" s="3">
        <v>0</v>
      </c>
      <c r="AE122" s="3">
        <v>0</v>
      </c>
      <c r="AF122" s="3">
        <v>0</v>
      </c>
      <c r="AG122" s="3">
        <v>0</v>
      </c>
      <c r="AH122" s="3">
        <v>0</v>
      </c>
      <c r="AI122" s="3">
        <v>0</v>
      </c>
      <c r="AJ122" s="3">
        <v>0</v>
      </c>
      <c r="AK122" s="3">
        <v>0</v>
      </c>
      <c r="AL122" s="3">
        <v>0</v>
      </c>
      <c r="AM122" s="3">
        <v>0</v>
      </c>
      <c r="AN122" s="3">
        <v>0</v>
      </c>
      <c r="AO122" s="3">
        <v>0</v>
      </c>
      <c r="AP122" s="3">
        <v>0</v>
      </c>
      <c r="AQ122" s="3">
        <v>0</v>
      </c>
      <c r="AR122" s="3">
        <v>0</v>
      </c>
      <c r="AS122" s="3">
        <v>0</v>
      </c>
      <c r="AT122" s="3">
        <v>0</v>
      </c>
      <c r="AU122" s="3">
        <v>0</v>
      </c>
      <c r="AV122" s="3">
        <v>0</v>
      </c>
      <c r="AW122" s="3">
        <v>0</v>
      </c>
      <c r="AX122" s="3">
        <v>0</v>
      </c>
      <c r="AY122" s="3">
        <v>0</v>
      </c>
      <c r="AZ122" s="3">
        <v>0</v>
      </c>
      <c r="BA122" s="3">
        <v>0</v>
      </c>
      <c r="BB122" s="3">
        <v>0</v>
      </c>
      <c r="BC122" s="3">
        <v>0</v>
      </c>
      <c r="BD122" s="3">
        <v>0</v>
      </c>
      <c r="BE122" s="3">
        <v>0</v>
      </c>
      <c r="BF122" s="3">
        <v>0</v>
      </c>
      <c r="BG122" s="3">
        <v>0</v>
      </c>
      <c r="BH122" s="3">
        <v>0</v>
      </c>
      <c r="BI122" s="3">
        <v>0</v>
      </c>
      <c r="BJ122" s="3">
        <v>0</v>
      </c>
      <c r="BK122" s="3">
        <v>0</v>
      </c>
      <c r="BL122" s="3">
        <v>0</v>
      </c>
      <c r="BM122" s="3">
        <v>0</v>
      </c>
      <c r="BN122" s="3">
        <v>0</v>
      </c>
      <c r="BO122" s="3">
        <v>0</v>
      </c>
      <c r="BP122" s="3">
        <v>0</v>
      </c>
      <c r="BQ122" s="3">
        <v>0</v>
      </c>
      <c r="BR122" s="3">
        <v>0</v>
      </c>
      <c r="BS122" s="3">
        <v>0</v>
      </c>
      <c r="BT122" s="3">
        <v>0</v>
      </c>
      <c r="BU122" s="3">
        <v>0</v>
      </c>
      <c r="BV122" s="3">
        <v>0</v>
      </c>
      <c r="BW122" s="3">
        <v>0</v>
      </c>
      <c r="BX122" s="3">
        <v>0</v>
      </c>
      <c r="BY122" s="3">
        <v>0</v>
      </c>
      <c r="BZ122" s="3">
        <v>0</v>
      </c>
      <c r="CA122" s="3">
        <v>0</v>
      </c>
      <c r="CB122" s="3">
        <v>0</v>
      </c>
      <c r="CC122" s="3">
        <v>0</v>
      </c>
      <c r="CD122" s="3">
        <v>0</v>
      </c>
      <c r="CE122" s="88">
        <v>0</v>
      </c>
      <c r="CF122" s="91">
        <f t="shared" si="3"/>
        <v>2</v>
      </c>
    </row>
    <row r="123" spans="2:84" ht="24" x14ac:dyDescent="0.2">
      <c r="B123" s="180"/>
      <c r="C123" s="178"/>
      <c r="D123" s="178" t="s">
        <v>125</v>
      </c>
      <c r="E123" s="178" t="s">
        <v>126</v>
      </c>
      <c r="F123" s="101" t="s">
        <v>340</v>
      </c>
      <c r="G123" s="3">
        <v>0</v>
      </c>
      <c r="H123" s="3">
        <v>0</v>
      </c>
      <c r="I123" s="3">
        <v>0</v>
      </c>
      <c r="J123" s="3">
        <v>0</v>
      </c>
      <c r="K123" s="3">
        <v>0</v>
      </c>
      <c r="L123" s="3">
        <v>0</v>
      </c>
      <c r="M123" s="3">
        <v>0</v>
      </c>
      <c r="N123" s="3">
        <v>0</v>
      </c>
      <c r="O123" s="3">
        <v>0</v>
      </c>
      <c r="P123" s="3">
        <v>0</v>
      </c>
      <c r="Q123" s="3">
        <v>0</v>
      </c>
      <c r="R123" s="3">
        <v>0</v>
      </c>
      <c r="S123" s="3">
        <v>0</v>
      </c>
      <c r="T123" s="3">
        <v>0</v>
      </c>
      <c r="U123" s="3">
        <v>0</v>
      </c>
      <c r="V123" s="3">
        <v>0</v>
      </c>
      <c r="W123" s="3">
        <v>0</v>
      </c>
      <c r="X123" s="3">
        <v>0</v>
      </c>
      <c r="Y123" s="3">
        <v>0</v>
      </c>
      <c r="Z123" s="3">
        <v>1</v>
      </c>
      <c r="AA123" s="3">
        <v>1</v>
      </c>
      <c r="AB123" s="3">
        <v>0</v>
      </c>
      <c r="AC123" s="3">
        <v>0</v>
      </c>
      <c r="AD123" s="3">
        <v>0</v>
      </c>
      <c r="AE123" s="3">
        <v>0</v>
      </c>
      <c r="AF123" s="3">
        <v>0</v>
      </c>
      <c r="AG123" s="3">
        <v>0</v>
      </c>
      <c r="AH123" s="3">
        <v>0</v>
      </c>
      <c r="AI123" s="3">
        <v>0</v>
      </c>
      <c r="AJ123" s="3">
        <v>0</v>
      </c>
      <c r="AK123" s="3">
        <v>0</v>
      </c>
      <c r="AL123" s="3">
        <v>0</v>
      </c>
      <c r="AM123" s="3">
        <v>0</v>
      </c>
      <c r="AN123" s="3">
        <v>0</v>
      </c>
      <c r="AO123" s="3">
        <v>0</v>
      </c>
      <c r="AP123" s="3">
        <v>0</v>
      </c>
      <c r="AQ123" s="3">
        <v>0</v>
      </c>
      <c r="AR123" s="3">
        <v>0</v>
      </c>
      <c r="AS123" s="3">
        <v>0</v>
      </c>
      <c r="AT123" s="3">
        <v>0</v>
      </c>
      <c r="AU123" s="3">
        <v>0</v>
      </c>
      <c r="AV123" s="3">
        <v>0</v>
      </c>
      <c r="AW123" s="3">
        <v>0</v>
      </c>
      <c r="AX123" s="3">
        <v>0</v>
      </c>
      <c r="AY123" s="3">
        <v>0</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c r="BU123" s="3">
        <v>0</v>
      </c>
      <c r="BV123" s="3">
        <v>0</v>
      </c>
      <c r="BW123" s="3">
        <v>0</v>
      </c>
      <c r="BX123" s="3">
        <v>0</v>
      </c>
      <c r="BY123" s="3">
        <v>0</v>
      </c>
      <c r="BZ123" s="3">
        <v>0</v>
      </c>
      <c r="CA123" s="3">
        <v>0</v>
      </c>
      <c r="CB123" s="3">
        <v>0</v>
      </c>
      <c r="CC123" s="3">
        <v>0</v>
      </c>
      <c r="CD123" s="3">
        <v>0</v>
      </c>
      <c r="CE123" s="88">
        <v>0</v>
      </c>
      <c r="CF123" s="91">
        <f t="shared" si="3"/>
        <v>1</v>
      </c>
    </row>
    <row r="124" spans="2:84" ht="14.25" customHeight="1" x14ac:dyDescent="0.2">
      <c r="B124" s="180"/>
      <c r="C124" s="178"/>
      <c r="D124" s="178"/>
      <c r="E124" s="178"/>
      <c r="F124" s="101" t="s">
        <v>5</v>
      </c>
      <c r="G124" s="3">
        <v>0</v>
      </c>
      <c r="H124" s="3">
        <v>0</v>
      </c>
      <c r="I124" s="3">
        <v>0</v>
      </c>
      <c r="J124" s="3">
        <v>0</v>
      </c>
      <c r="K124" s="3">
        <v>0</v>
      </c>
      <c r="L124" s="3">
        <v>0</v>
      </c>
      <c r="M124" s="3">
        <v>0</v>
      </c>
      <c r="N124" s="3">
        <v>0</v>
      </c>
      <c r="O124" s="3">
        <v>0</v>
      </c>
      <c r="P124" s="3">
        <v>0</v>
      </c>
      <c r="Q124" s="3">
        <v>0</v>
      </c>
      <c r="R124" s="3">
        <v>0</v>
      </c>
      <c r="S124" s="3">
        <v>0</v>
      </c>
      <c r="T124" s="3">
        <v>0</v>
      </c>
      <c r="U124" s="3">
        <v>0</v>
      </c>
      <c r="V124" s="3">
        <v>0</v>
      </c>
      <c r="W124" s="3">
        <v>0</v>
      </c>
      <c r="X124" s="3">
        <v>0</v>
      </c>
      <c r="Y124" s="3">
        <v>0</v>
      </c>
      <c r="Z124" s="3">
        <v>1</v>
      </c>
      <c r="AA124" s="3">
        <v>1</v>
      </c>
      <c r="AB124" s="3">
        <v>0</v>
      </c>
      <c r="AC124" s="3">
        <v>0</v>
      </c>
      <c r="AD124" s="3">
        <v>0</v>
      </c>
      <c r="AE124" s="3">
        <v>0</v>
      </c>
      <c r="AF124" s="3">
        <v>0</v>
      </c>
      <c r="AG124" s="3">
        <v>0</v>
      </c>
      <c r="AH124" s="3">
        <v>0</v>
      </c>
      <c r="AI124" s="3">
        <v>0</v>
      </c>
      <c r="AJ124" s="3">
        <v>0</v>
      </c>
      <c r="AK124" s="3">
        <v>0</v>
      </c>
      <c r="AL124" s="3">
        <v>0</v>
      </c>
      <c r="AM124" s="3">
        <v>0</v>
      </c>
      <c r="AN124" s="3">
        <v>0</v>
      </c>
      <c r="AO124" s="3">
        <v>0</v>
      </c>
      <c r="AP124" s="3">
        <v>0</v>
      </c>
      <c r="AQ124" s="3">
        <v>0</v>
      </c>
      <c r="AR124" s="3">
        <v>0</v>
      </c>
      <c r="AS124" s="3">
        <v>0</v>
      </c>
      <c r="AT124" s="3">
        <v>0</v>
      </c>
      <c r="AU124" s="3">
        <v>0</v>
      </c>
      <c r="AV124" s="3">
        <v>0</v>
      </c>
      <c r="AW124" s="3">
        <v>0</v>
      </c>
      <c r="AX124" s="3">
        <v>0</v>
      </c>
      <c r="AY124" s="3">
        <v>0</v>
      </c>
      <c r="AZ124" s="3">
        <v>0</v>
      </c>
      <c r="BA124" s="3">
        <v>0</v>
      </c>
      <c r="BB124" s="3">
        <v>0</v>
      </c>
      <c r="BC124" s="3">
        <v>0</v>
      </c>
      <c r="BD124" s="3">
        <v>0</v>
      </c>
      <c r="BE124" s="3">
        <v>0</v>
      </c>
      <c r="BF124" s="3">
        <v>0</v>
      </c>
      <c r="BG124" s="3">
        <v>0</v>
      </c>
      <c r="BH124" s="3">
        <v>0</v>
      </c>
      <c r="BI124" s="3">
        <v>0</v>
      </c>
      <c r="BJ124" s="3">
        <v>0</v>
      </c>
      <c r="BK124" s="3">
        <v>0</v>
      </c>
      <c r="BL124" s="3">
        <v>0</v>
      </c>
      <c r="BM124" s="3">
        <v>0</v>
      </c>
      <c r="BN124" s="3">
        <v>0</v>
      </c>
      <c r="BO124" s="3">
        <v>0</v>
      </c>
      <c r="BP124" s="3">
        <v>0</v>
      </c>
      <c r="BQ124" s="3">
        <v>0</v>
      </c>
      <c r="BR124" s="3">
        <v>0</v>
      </c>
      <c r="BS124" s="3">
        <v>0</v>
      </c>
      <c r="BT124" s="3">
        <v>0</v>
      </c>
      <c r="BU124" s="3">
        <v>0</v>
      </c>
      <c r="BV124" s="3">
        <v>0</v>
      </c>
      <c r="BW124" s="3">
        <v>0</v>
      </c>
      <c r="BX124" s="3">
        <v>0</v>
      </c>
      <c r="BY124" s="3">
        <v>0</v>
      </c>
      <c r="BZ124" s="3">
        <v>0</v>
      </c>
      <c r="CA124" s="3">
        <v>0</v>
      </c>
      <c r="CB124" s="3">
        <v>0</v>
      </c>
      <c r="CC124" s="3">
        <v>0</v>
      </c>
      <c r="CD124" s="3">
        <v>0</v>
      </c>
      <c r="CE124" s="88">
        <v>0</v>
      </c>
      <c r="CF124" s="91">
        <f t="shared" si="3"/>
        <v>1</v>
      </c>
    </row>
    <row r="125" spans="2:84" ht="24" x14ac:dyDescent="0.2">
      <c r="B125" s="180"/>
      <c r="C125" s="178" t="s">
        <v>345</v>
      </c>
      <c r="D125" s="178" t="s">
        <v>52</v>
      </c>
      <c r="E125" s="178" t="s">
        <v>55</v>
      </c>
      <c r="F125" s="101" t="s">
        <v>342</v>
      </c>
      <c r="G125" s="3">
        <v>0</v>
      </c>
      <c r="H125" s="3">
        <v>0</v>
      </c>
      <c r="I125" s="3">
        <v>0</v>
      </c>
      <c r="J125" s="3">
        <v>0</v>
      </c>
      <c r="K125" s="3">
        <v>0</v>
      </c>
      <c r="L125" s="3">
        <v>0</v>
      </c>
      <c r="M125" s="3">
        <v>0</v>
      </c>
      <c r="N125" s="3">
        <v>0</v>
      </c>
      <c r="O125" s="3">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
        <v>0</v>
      </c>
      <c r="AG125" s="3">
        <v>0</v>
      </c>
      <c r="AH125" s="3">
        <v>0</v>
      </c>
      <c r="AI125" s="3">
        <v>0</v>
      </c>
      <c r="AJ125" s="3">
        <v>0</v>
      </c>
      <c r="AK125" s="3">
        <v>0</v>
      </c>
      <c r="AL125" s="3">
        <v>0</v>
      </c>
      <c r="AM125" s="3">
        <v>0</v>
      </c>
      <c r="AN125" s="3">
        <v>0</v>
      </c>
      <c r="AO125" s="3">
        <v>0</v>
      </c>
      <c r="AP125" s="3">
        <v>0</v>
      </c>
      <c r="AQ125" s="3">
        <v>0</v>
      </c>
      <c r="AR125" s="3">
        <v>0</v>
      </c>
      <c r="AS125" s="3">
        <v>0</v>
      </c>
      <c r="AT125" s="3">
        <v>0</v>
      </c>
      <c r="AU125" s="3">
        <v>0</v>
      </c>
      <c r="AV125" s="3">
        <v>0</v>
      </c>
      <c r="AW125" s="3">
        <v>0</v>
      </c>
      <c r="AX125" s="3">
        <v>0</v>
      </c>
      <c r="AY125" s="3">
        <v>1</v>
      </c>
      <c r="AZ125" s="3">
        <v>1</v>
      </c>
      <c r="BA125" s="3">
        <v>0</v>
      </c>
      <c r="BB125" s="3">
        <v>0</v>
      </c>
      <c r="BC125" s="3">
        <v>0</v>
      </c>
      <c r="BD125" s="3">
        <v>0</v>
      </c>
      <c r="BE125" s="3">
        <v>0</v>
      </c>
      <c r="BF125" s="3">
        <v>0</v>
      </c>
      <c r="BG125" s="3">
        <v>0</v>
      </c>
      <c r="BH125" s="3">
        <v>0</v>
      </c>
      <c r="BI125" s="3">
        <v>0</v>
      </c>
      <c r="BJ125" s="3">
        <v>0</v>
      </c>
      <c r="BK125" s="3">
        <v>0</v>
      </c>
      <c r="BL125" s="3">
        <v>0</v>
      </c>
      <c r="BM125" s="3">
        <v>0</v>
      </c>
      <c r="BN125" s="3">
        <v>0</v>
      </c>
      <c r="BO125" s="3">
        <v>0</v>
      </c>
      <c r="BP125" s="3">
        <v>0</v>
      </c>
      <c r="BQ125" s="3">
        <v>0</v>
      </c>
      <c r="BR125" s="3">
        <v>0</v>
      </c>
      <c r="BS125" s="3">
        <v>0</v>
      </c>
      <c r="BT125" s="3">
        <v>0</v>
      </c>
      <c r="BU125" s="3">
        <v>0</v>
      </c>
      <c r="BV125" s="3">
        <v>0</v>
      </c>
      <c r="BW125" s="3">
        <v>0</v>
      </c>
      <c r="BX125" s="3">
        <v>0</v>
      </c>
      <c r="BY125" s="3">
        <v>0</v>
      </c>
      <c r="BZ125" s="3">
        <v>0</v>
      </c>
      <c r="CA125" s="3">
        <v>0</v>
      </c>
      <c r="CB125" s="3">
        <v>0</v>
      </c>
      <c r="CC125" s="3">
        <v>0</v>
      </c>
      <c r="CD125" s="3">
        <v>0</v>
      </c>
      <c r="CE125" s="88">
        <v>0</v>
      </c>
      <c r="CF125" s="91">
        <f t="shared" si="3"/>
        <v>1</v>
      </c>
    </row>
    <row r="126" spans="2:84" ht="24" x14ac:dyDescent="0.2">
      <c r="B126" s="180"/>
      <c r="C126" s="178"/>
      <c r="D126" s="178"/>
      <c r="E126" s="178"/>
      <c r="F126" s="101" t="s">
        <v>341</v>
      </c>
      <c r="G126" s="3">
        <v>0</v>
      </c>
      <c r="H126" s="3">
        <v>0</v>
      </c>
      <c r="I126" s="3">
        <v>0</v>
      </c>
      <c r="J126" s="3">
        <v>0</v>
      </c>
      <c r="K126" s="3">
        <v>0</v>
      </c>
      <c r="L126" s="3">
        <v>0</v>
      </c>
      <c r="M126" s="3">
        <v>0</v>
      </c>
      <c r="N126" s="3">
        <v>0</v>
      </c>
      <c r="O126" s="3">
        <v>0</v>
      </c>
      <c r="P126" s="3">
        <v>0</v>
      </c>
      <c r="Q126" s="3">
        <v>0</v>
      </c>
      <c r="R126" s="3">
        <v>0</v>
      </c>
      <c r="S126" s="3">
        <v>0</v>
      </c>
      <c r="T126" s="3">
        <v>0</v>
      </c>
      <c r="U126" s="3">
        <v>0</v>
      </c>
      <c r="V126" s="3">
        <v>0</v>
      </c>
      <c r="W126" s="3">
        <v>0</v>
      </c>
      <c r="X126" s="3">
        <v>0</v>
      </c>
      <c r="Y126" s="3">
        <v>0</v>
      </c>
      <c r="Z126" s="3">
        <v>0</v>
      </c>
      <c r="AA126" s="3">
        <v>0</v>
      </c>
      <c r="AB126" s="3">
        <v>0</v>
      </c>
      <c r="AC126" s="3">
        <v>0</v>
      </c>
      <c r="AD126" s="3">
        <v>0</v>
      </c>
      <c r="AE126" s="3">
        <v>0</v>
      </c>
      <c r="AF126" s="3">
        <v>0</v>
      </c>
      <c r="AG126" s="3">
        <v>0</v>
      </c>
      <c r="AH126" s="3">
        <v>0</v>
      </c>
      <c r="AI126" s="3">
        <v>0</v>
      </c>
      <c r="AJ126" s="3">
        <v>0</v>
      </c>
      <c r="AK126" s="3">
        <v>0</v>
      </c>
      <c r="AL126" s="3">
        <v>0</v>
      </c>
      <c r="AM126" s="3">
        <v>0</v>
      </c>
      <c r="AN126" s="3">
        <v>0</v>
      </c>
      <c r="AO126" s="3">
        <v>0</v>
      </c>
      <c r="AP126" s="3">
        <v>0</v>
      </c>
      <c r="AQ126" s="3">
        <v>0</v>
      </c>
      <c r="AR126" s="3">
        <v>0</v>
      </c>
      <c r="AS126" s="3">
        <v>0</v>
      </c>
      <c r="AT126" s="3">
        <v>0</v>
      </c>
      <c r="AU126" s="3">
        <v>0</v>
      </c>
      <c r="AV126" s="3">
        <v>0</v>
      </c>
      <c r="AW126" s="3">
        <v>0</v>
      </c>
      <c r="AX126" s="3">
        <v>0</v>
      </c>
      <c r="AY126" s="3">
        <v>0</v>
      </c>
      <c r="AZ126" s="3">
        <v>0</v>
      </c>
      <c r="BA126" s="3">
        <v>0</v>
      </c>
      <c r="BB126" s="3">
        <v>2</v>
      </c>
      <c r="BC126" s="3">
        <v>2</v>
      </c>
      <c r="BD126" s="3">
        <v>0</v>
      </c>
      <c r="BE126" s="3">
        <v>0</v>
      </c>
      <c r="BF126" s="3">
        <v>0</v>
      </c>
      <c r="BG126" s="3">
        <v>0</v>
      </c>
      <c r="BH126" s="3">
        <v>0</v>
      </c>
      <c r="BI126" s="3">
        <v>0</v>
      </c>
      <c r="BJ126" s="3">
        <v>0</v>
      </c>
      <c r="BK126" s="3">
        <v>0</v>
      </c>
      <c r="BL126" s="3">
        <v>0</v>
      </c>
      <c r="BM126" s="3">
        <v>0</v>
      </c>
      <c r="BN126" s="3">
        <v>0</v>
      </c>
      <c r="BO126" s="3">
        <v>0</v>
      </c>
      <c r="BP126" s="3">
        <v>0</v>
      </c>
      <c r="BQ126" s="3">
        <v>0</v>
      </c>
      <c r="BR126" s="3">
        <v>0</v>
      </c>
      <c r="BS126" s="3">
        <v>0</v>
      </c>
      <c r="BT126" s="3">
        <v>0</v>
      </c>
      <c r="BU126" s="3">
        <v>0</v>
      </c>
      <c r="BV126" s="3">
        <v>0</v>
      </c>
      <c r="BW126" s="3">
        <v>1</v>
      </c>
      <c r="BX126" s="3">
        <v>1</v>
      </c>
      <c r="BY126" s="3">
        <v>0</v>
      </c>
      <c r="BZ126" s="3">
        <v>0</v>
      </c>
      <c r="CA126" s="3">
        <v>0</v>
      </c>
      <c r="CB126" s="3">
        <v>0</v>
      </c>
      <c r="CC126" s="3">
        <v>0</v>
      </c>
      <c r="CD126" s="3">
        <v>0</v>
      </c>
      <c r="CE126" s="88">
        <v>0</v>
      </c>
      <c r="CF126" s="91">
        <f t="shared" si="3"/>
        <v>3</v>
      </c>
    </row>
    <row r="127" spans="2:84" ht="14.25" customHeight="1" x14ac:dyDescent="0.2">
      <c r="B127" s="180"/>
      <c r="C127" s="178"/>
      <c r="D127" s="178"/>
      <c r="E127" s="178"/>
      <c r="F127" s="101" t="s">
        <v>5</v>
      </c>
      <c r="G127" s="3">
        <v>0</v>
      </c>
      <c r="H127" s="3">
        <v>0</v>
      </c>
      <c r="I127" s="3">
        <v>0</v>
      </c>
      <c r="J127" s="3">
        <v>0</v>
      </c>
      <c r="K127" s="3">
        <v>0</v>
      </c>
      <c r="L127" s="3">
        <v>0</v>
      </c>
      <c r="M127" s="3">
        <v>0</v>
      </c>
      <c r="N127" s="3">
        <v>0</v>
      </c>
      <c r="O127" s="3">
        <v>0</v>
      </c>
      <c r="P127" s="3">
        <v>0</v>
      </c>
      <c r="Q127" s="3">
        <v>0</v>
      </c>
      <c r="R127" s="3">
        <v>0</v>
      </c>
      <c r="S127" s="3">
        <v>0</v>
      </c>
      <c r="T127" s="3">
        <v>0</v>
      </c>
      <c r="U127" s="3">
        <v>0</v>
      </c>
      <c r="V127" s="3">
        <v>0</v>
      </c>
      <c r="W127" s="3">
        <v>0</v>
      </c>
      <c r="X127" s="3">
        <v>0</v>
      </c>
      <c r="Y127" s="3">
        <v>0</v>
      </c>
      <c r="Z127" s="3">
        <v>0</v>
      </c>
      <c r="AA127" s="3">
        <v>0</v>
      </c>
      <c r="AB127" s="3">
        <v>0</v>
      </c>
      <c r="AC127" s="3">
        <v>0</v>
      </c>
      <c r="AD127" s="3">
        <v>0</v>
      </c>
      <c r="AE127" s="3">
        <v>0</v>
      </c>
      <c r="AF127" s="3">
        <v>0</v>
      </c>
      <c r="AG127" s="3">
        <v>0</v>
      </c>
      <c r="AH127" s="3">
        <v>0</v>
      </c>
      <c r="AI127" s="3">
        <v>0</v>
      </c>
      <c r="AJ127" s="3">
        <v>0</v>
      </c>
      <c r="AK127" s="3">
        <v>0</v>
      </c>
      <c r="AL127" s="3">
        <v>0</v>
      </c>
      <c r="AM127" s="3">
        <v>0</v>
      </c>
      <c r="AN127" s="3">
        <v>0</v>
      </c>
      <c r="AO127" s="3">
        <v>0</v>
      </c>
      <c r="AP127" s="3">
        <v>0</v>
      </c>
      <c r="AQ127" s="3">
        <v>0</v>
      </c>
      <c r="AR127" s="3">
        <v>0</v>
      </c>
      <c r="AS127" s="3">
        <v>0</v>
      </c>
      <c r="AT127" s="3">
        <v>0</v>
      </c>
      <c r="AU127" s="3">
        <v>0</v>
      </c>
      <c r="AV127" s="3">
        <v>0</v>
      </c>
      <c r="AW127" s="3">
        <v>0</v>
      </c>
      <c r="AX127" s="3">
        <v>0</v>
      </c>
      <c r="AY127" s="3">
        <v>1</v>
      </c>
      <c r="AZ127" s="3">
        <v>1</v>
      </c>
      <c r="BA127" s="3">
        <v>0</v>
      </c>
      <c r="BB127" s="3">
        <v>2</v>
      </c>
      <c r="BC127" s="3">
        <v>2</v>
      </c>
      <c r="BD127" s="3">
        <v>0</v>
      </c>
      <c r="BE127" s="3">
        <v>0</v>
      </c>
      <c r="BF127" s="3">
        <v>0</v>
      </c>
      <c r="BG127" s="3">
        <v>0</v>
      </c>
      <c r="BH127" s="3">
        <v>0</v>
      </c>
      <c r="BI127" s="3">
        <v>0</v>
      </c>
      <c r="BJ127" s="3">
        <v>0</v>
      </c>
      <c r="BK127" s="3">
        <v>0</v>
      </c>
      <c r="BL127" s="3">
        <v>0</v>
      </c>
      <c r="BM127" s="3">
        <v>0</v>
      </c>
      <c r="BN127" s="3">
        <v>0</v>
      </c>
      <c r="BO127" s="3">
        <v>0</v>
      </c>
      <c r="BP127" s="3">
        <v>0</v>
      </c>
      <c r="BQ127" s="3">
        <v>0</v>
      </c>
      <c r="BR127" s="3">
        <v>0</v>
      </c>
      <c r="BS127" s="3">
        <v>0</v>
      </c>
      <c r="BT127" s="3">
        <v>0</v>
      </c>
      <c r="BU127" s="3">
        <v>0</v>
      </c>
      <c r="BV127" s="3">
        <v>0</v>
      </c>
      <c r="BW127" s="3">
        <v>1</v>
      </c>
      <c r="BX127" s="3">
        <v>1</v>
      </c>
      <c r="BY127" s="3">
        <v>0</v>
      </c>
      <c r="BZ127" s="3">
        <v>0</v>
      </c>
      <c r="CA127" s="3">
        <v>0</v>
      </c>
      <c r="CB127" s="3">
        <v>0</v>
      </c>
      <c r="CC127" s="3">
        <v>0</v>
      </c>
      <c r="CD127" s="3">
        <v>0</v>
      </c>
      <c r="CE127" s="88">
        <v>0</v>
      </c>
      <c r="CF127" s="91">
        <f t="shared" si="3"/>
        <v>4</v>
      </c>
    </row>
    <row r="128" spans="2:84" ht="14.25" customHeight="1" thickBot="1" x14ac:dyDescent="0.25">
      <c r="B128" s="181"/>
      <c r="C128" s="185" t="s">
        <v>5</v>
      </c>
      <c r="D128" s="186"/>
      <c r="E128" s="186"/>
      <c r="F128" s="187"/>
      <c r="G128" s="108">
        <f>SUM(G74:G127)/2</f>
        <v>0</v>
      </c>
      <c r="H128" s="108">
        <f t="shared" ref="H128:BS128" si="4">SUM(H74:H127)/2</f>
        <v>0</v>
      </c>
      <c r="I128" s="108">
        <f t="shared" si="4"/>
        <v>1</v>
      </c>
      <c r="J128" s="108">
        <f t="shared" si="4"/>
        <v>0</v>
      </c>
      <c r="K128" s="108">
        <f t="shared" si="4"/>
        <v>1</v>
      </c>
      <c r="L128" s="108">
        <f t="shared" si="4"/>
        <v>0</v>
      </c>
      <c r="M128" s="108">
        <f t="shared" si="4"/>
        <v>0</v>
      </c>
      <c r="N128" s="108">
        <f t="shared" si="4"/>
        <v>1</v>
      </c>
      <c r="O128" s="108">
        <f t="shared" si="4"/>
        <v>1</v>
      </c>
      <c r="P128" s="108">
        <f t="shared" si="4"/>
        <v>0</v>
      </c>
      <c r="Q128" s="108">
        <f t="shared" si="4"/>
        <v>2</v>
      </c>
      <c r="R128" s="108">
        <f t="shared" si="4"/>
        <v>1</v>
      </c>
      <c r="S128" s="108">
        <f t="shared" si="4"/>
        <v>0</v>
      </c>
      <c r="T128" s="108">
        <f t="shared" si="4"/>
        <v>1</v>
      </c>
      <c r="U128" s="108">
        <f t="shared" si="4"/>
        <v>1</v>
      </c>
      <c r="V128" s="108">
        <f t="shared" si="4"/>
        <v>1</v>
      </c>
      <c r="W128" s="108">
        <f t="shared" si="4"/>
        <v>0</v>
      </c>
      <c r="X128" s="108">
        <f t="shared" si="4"/>
        <v>2</v>
      </c>
      <c r="Y128" s="108">
        <f t="shared" si="4"/>
        <v>0</v>
      </c>
      <c r="Z128" s="108">
        <f t="shared" si="4"/>
        <v>1</v>
      </c>
      <c r="AA128" s="108">
        <f t="shared" si="4"/>
        <v>1</v>
      </c>
      <c r="AB128" s="108">
        <f t="shared" si="4"/>
        <v>4</v>
      </c>
      <c r="AC128" s="108">
        <f t="shared" si="4"/>
        <v>4</v>
      </c>
      <c r="AD128" s="108">
        <f t="shared" si="4"/>
        <v>1</v>
      </c>
      <c r="AE128" s="108">
        <f t="shared" si="4"/>
        <v>1</v>
      </c>
      <c r="AF128" s="108">
        <f t="shared" si="4"/>
        <v>0</v>
      </c>
      <c r="AG128" s="108">
        <f t="shared" si="4"/>
        <v>0</v>
      </c>
      <c r="AH128" s="108">
        <f t="shared" si="4"/>
        <v>0</v>
      </c>
      <c r="AI128" s="108">
        <f t="shared" si="4"/>
        <v>1</v>
      </c>
      <c r="AJ128" s="108">
        <f t="shared" si="4"/>
        <v>1</v>
      </c>
      <c r="AK128" s="108">
        <f t="shared" si="4"/>
        <v>1</v>
      </c>
      <c r="AL128" s="108">
        <f t="shared" si="4"/>
        <v>0</v>
      </c>
      <c r="AM128" s="108">
        <f t="shared" si="4"/>
        <v>1</v>
      </c>
      <c r="AN128" s="108">
        <f t="shared" si="4"/>
        <v>2</v>
      </c>
      <c r="AO128" s="108">
        <f t="shared" si="4"/>
        <v>2</v>
      </c>
      <c r="AP128" s="108">
        <f t="shared" si="4"/>
        <v>1</v>
      </c>
      <c r="AQ128" s="108">
        <f t="shared" si="4"/>
        <v>1</v>
      </c>
      <c r="AR128" s="108">
        <f t="shared" si="4"/>
        <v>1</v>
      </c>
      <c r="AS128" s="108">
        <f t="shared" si="4"/>
        <v>0</v>
      </c>
      <c r="AT128" s="108">
        <f t="shared" si="4"/>
        <v>1</v>
      </c>
      <c r="AU128" s="108">
        <f t="shared" si="4"/>
        <v>1</v>
      </c>
      <c r="AV128" s="108">
        <f t="shared" si="4"/>
        <v>0</v>
      </c>
      <c r="AW128" s="108">
        <f t="shared" si="4"/>
        <v>1</v>
      </c>
      <c r="AX128" s="108">
        <f t="shared" si="4"/>
        <v>1</v>
      </c>
      <c r="AY128" s="108">
        <f t="shared" si="4"/>
        <v>1</v>
      </c>
      <c r="AZ128" s="108">
        <f t="shared" si="4"/>
        <v>2</v>
      </c>
      <c r="BA128" s="108">
        <f t="shared" si="4"/>
        <v>0</v>
      </c>
      <c r="BB128" s="108">
        <f t="shared" si="4"/>
        <v>2</v>
      </c>
      <c r="BC128" s="108">
        <f t="shared" si="4"/>
        <v>2</v>
      </c>
      <c r="BD128" s="108">
        <f t="shared" si="4"/>
        <v>2</v>
      </c>
      <c r="BE128" s="108">
        <f t="shared" si="4"/>
        <v>0</v>
      </c>
      <c r="BF128" s="108">
        <f t="shared" si="4"/>
        <v>2</v>
      </c>
      <c r="BG128" s="108">
        <f t="shared" si="4"/>
        <v>0</v>
      </c>
      <c r="BH128" s="108">
        <f t="shared" si="4"/>
        <v>0</v>
      </c>
      <c r="BI128" s="108">
        <f t="shared" si="4"/>
        <v>2</v>
      </c>
      <c r="BJ128" s="108">
        <f t="shared" si="4"/>
        <v>2</v>
      </c>
      <c r="BK128" s="108">
        <f t="shared" si="4"/>
        <v>1</v>
      </c>
      <c r="BL128" s="108">
        <f t="shared" si="4"/>
        <v>0</v>
      </c>
      <c r="BM128" s="108">
        <f t="shared" si="4"/>
        <v>1</v>
      </c>
      <c r="BN128" s="108">
        <f t="shared" si="4"/>
        <v>0</v>
      </c>
      <c r="BO128" s="108">
        <f t="shared" si="4"/>
        <v>0</v>
      </c>
      <c r="BP128" s="108">
        <f t="shared" si="4"/>
        <v>0</v>
      </c>
      <c r="BQ128" s="108">
        <f t="shared" si="4"/>
        <v>0</v>
      </c>
      <c r="BR128" s="108">
        <f t="shared" si="4"/>
        <v>0</v>
      </c>
      <c r="BS128" s="108">
        <f t="shared" si="4"/>
        <v>0</v>
      </c>
      <c r="BT128" s="108">
        <f t="shared" ref="BT128:CF128" si="5">SUM(BT74:BT127)/2</f>
        <v>0</v>
      </c>
      <c r="BU128" s="108">
        <f t="shared" si="5"/>
        <v>1</v>
      </c>
      <c r="BV128" s="108">
        <f t="shared" si="5"/>
        <v>0</v>
      </c>
      <c r="BW128" s="108">
        <f t="shared" si="5"/>
        <v>1</v>
      </c>
      <c r="BX128" s="108">
        <f t="shared" si="5"/>
        <v>2</v>
      </c>
      <c r="BY128" s="108">
        <f t="shared" si="5"/>
        <v>2</v>
      </c>
      <c r="BZ128" s="108">
        <f t="shared" si="5"/>
        <v>0</v>
      </c>
      <c r="CA128" s="108">
        <f t="shared" si="5"/>
        <v>1</v>
      </c>
      <c r="CB128" s="108">
        <f t="shared" si="5"/>
        <v>3</v>
      </c>
      <c r="CC128" s="108">
        <f t="shared" si="5"/>
        <v>0</v>
      </c>
      <c r="CD128" s="108">
        <f t="shared" si="5"/>
        <v>1</v>
      </c>
      <c r="CE128" s="109">
        <f t="shared" si="5"/>
        <v>1</v>
      </c>
      <c r="CF128" s="107">
        <f t="shared" si="5"/>
        <v>34</v>
      </c>
    </row>
    <row r="129" spans="2:84" ht="24" x14ac:dyDescent="0.2">
      <c r="B129" s="179" t="s">
        <v>346</v>
      </c>
      <c r="C129" s="177" t="s">
        <v>3</v>
      </c>
      <c r="D129" s="177" t="s">
        <v>21</v>
      </c>
      <c r="E129" s="177" t="s">
        <v>21</v>
      </c>
      <c r="F129" s="103" t="s">
        <v>343</v>
      </c>
      <c r="G129" s="104">
        <v>0</v>
      </c>
      <c r="H129" s="104">
        <v>0</v>
      </c>
      <c r="I129" s="104">
        <v>0</v>
      </c>
      <c r="J129" s="104">
        <v>0</v>
      </c>
      <c r="K129" s="104">
        <v>0</v>
      </c>
      <c r="L129" s="104">
        <v>0</v>
      </c>
      <c r="M129" s="104">
        <v>0</v>
      </c>
      <c r="N129" s="104">
        <v>0</v>
      </c>
      <c r="O129" s="104">
        <v>0</v>
      </c>
      <c r="P129" s="104">
        <v>0</v>
      </c>
      <c r="Q129" s="104">
        <v>0</v>
      </c>
      <c r="R129" s="104">
        <v>0</v>
      </c>
      <c r="S129" s="104">
        <v>0</v>
      </c>
      <c r="T129" s="104">
        <v>0</v>
      </c>
      <c r="U129" s="104">
        <v>0</v>
      </c>
      <c r="V129" s="104">
        <v>0</v>
      </c>
      <c r="W129" s="104">
        <v>0</v>
      </c>
      <c r="X129" s="104">
        <v>0</v>
      </c>
      <c r="Y129" s="104">
        <v>0</v>
      </c>
      <c r="Z129" s="104">
        <v>0</v>
      </c>
      <c r="AA129" s="104">
        <v>0</v>
      </c>
      <c r="AB129" s="104">
        <v>0</v>
      </c>
      <c r="AC129" s="104">
        <v>0</v>
      </c>
      <c r="AD129" s="104">
        <v>0</v>
      </c>
      <c r="AE129" s="104">
        <v>0</v>
      </c>
      <c r="AF129" s="104">
        <v>0</v>
      </c>
      <c r="AG129" s="104">
        <v>0</v>
      </c>
      <c r="AH129" s="104">
        <v>0</v>
      </c>
      <c r="AI129" s="104">
        <v>0</v>
      </c>
      <c r="AJ129" s="104">
        <v>0</v>
      </c>
      <c r="AK129" s="104">
        <v>0</v>
      </c>
      <c r="AL129" s="104">
        <v>0</v>
      </c>
      <c r="AM129" s="104">
        <v>0</v>
      </c>
      <c r="AN129" s="104">
        <v>0</v>
      </c>
      <c r="AO129" s="104">
        <v>0</v>
      </c>
      <c r="AP129" s="104">
        <v>0</v>
      </c>
      <c r="AQ129" s="104">
        <v>0</v>
      </c>
      <c r="AR129" s="104">
        <v>0</v>
      </c>
      <c r="AS129" s="104">
        <v>0</v>
      </c>
      <c r="AT129" s="104">
        <v>0</v>
      </c>
      <c r="AU129" s="104">
        <v>0</v>
      </c>
      <c r="AV129" s="104">
        <v>0</v>
      </c>
      <c r="AW129" s="104">
        <v>0</v>
      </c>
      <c r="AX129" s="104">
        <v>0</v>
      </c>
      <c r="AY129" s="104">
        <v>0</v>
      </c>
      <c r="AZ129" s="104">
        <v>0</v>
      </c>
      <c r="BA129" s="104">
        <v>0</v>
      </c>
      <c r="BB129" s="104">
        <v>0</v>
      </c>
      <c r="BC129" s="104">
        <v>0</v>
      </c>
      <c r="BD129" s="104">
        <v>0</v>
      </c>
      <c r="BE129" s="104">
        <v>0</v>
      </c>
      <c r="BF129" s="104">
        <v>0</v>
      </c>
      <c r="BG129" s="104">
        <v>0</v>
      </c>
      <c r="BH129" s="104">
        <v>0</v>
      </c>
      <c r="BI129" s="104">
        <v>0</v>
      </c>
      <c r="BJ129" s="104">
        <v>0</v>
      </c>
      <c r="BK129" s="104">
        <v>0</v>
      </c>
      <c r="BL129" s="104">
        <v>0</v>
      </c>
      <c r="BM129" s="104">
        <v>0</v>
      </c>
      <c r="BN129" s="104">
        <v>0</v>
      </c>
      <c r="BO129" s="104">
        <v>0</v>
      </c>
      <c r="BP129" s="104">
        <v>0</v>
      </c>
      <c r="BQ129" s="104">
        <v>0</v>
      </c>
      <c r="BR129" s="104">
        <v>0</v>
      </c>
      <c r="BS129" s="104">
        <v>0</v>
      </c>
      <c r="BT129" s="104">
        <v>0</v>
      </c>
      <c r="BU129" s="104">
        <v>0</v>
      </c>
      <c r="BV129" s="104">
        <v>0</v>
      </c>
      <c r="BW129" s="104">
        <v>0</v>
      </c>
      <c r="BX129" s="104">
        <v>0</v>
      </c>
      <c r="BY129" s="104">
        <v>0</v>
      </c>
      <c r="BZ129" s="104">
        <v>0</v>
      </c>
      <c r="CA129" s="104">
        <v>0</v>
      </c>
      <c r="CB129" s="104">
        <v>0</v>
      </c>
      <c r="CC129" s="104">
        <v>1</v>
      </c>
      <c r="CD129" s="104">
        <v>0</v>
      </c>
      <c r="CE129" s="105">
        <v>1</v>
      </c>
      <c r="CF129" s="106">
        <f t="shared" si="3"/>
        <v>1</v>
      </c>
    </row>
    <row r="130" spans="2:84" ht="14.25" customHeight="1" x14ac:dyDescent="0.2">
      <c r="B130" s="180"/>
      <c r="C130" s="178"/>
      <c r="D130" s="178"/>
      <c r="E130" s="178"/>
      <c r="F130" s="101" t="s">
        <v>5</v>
      </c>
      <c r="G130" s="3">
        <v>0</v>
      </c>
      <c r="H130" s="3">
        <v>0</v>
      </c>
      <c r="I130" s="3">
        <v>0</v>
      </c>
      <c r="J130" s="3">
        <v>0</v>
      </c>
      <c r="K130" s="3">
        <v>0</v>
      </c>
      <c r="L130" s="3">
        <v>0</v>
      </c>
      <c r="M130" s="3">
        <v>0</v>
      </c>
      <c r="N130" s="3">
        <v>0</v>
      </c>
      <c r="O130" s="3">
        <v>0</v>
      </c>
      <c r="P130" s="3">
        <v>0</v>
      </c>
      <c r="Q130" s="3">
        <v>0</v>
      </c>
      <c r="R130" s="3">
        <v>0</v>
      </c>
      <c r="S130" s="3">
        <v>0</v>
      </c>
      <c r="T130" s="3">
        <v>0</v>
      </c>
      <c r="U130" s="3">
        <v>0</v>
      </c>
      <c r="V130" s="3">
        <v>0</v>
      </c>
      <c r="W130" s="3">
        <v>0</v>
      </c>
      <c r="X130" s="3">
        <v>0</v>
      </c>
      <c r="Y130" s="3">
        <v>0</v>
      </c>
      <c r="Z130" s="3">
        <v>0</v>
      </c>
      <c r="AA130" s="3">
        <v>0</v>
      </c>
      <c r="AB130" s="3">
        <v>0</v>
      </c>
      <c r="AC130" s="3">
        <v>0</v>
      </c>
      <c r="AD130" s="3">
        <v>0</v>
      </c>
      <c r="AE130" s="3">
        <v>0</v>
      </c>
      <c r="AF130" s="3">
        <v>0</v>
      </c>
      <c r="AG130" s="3">
        <v>0</v>
      </c>
      <c r="AH130" s="3">
        <v>0</v>
      </c>
      <c r="AI130" s="3">
        <v>0</v>
      </c>
      <c r="AJ130" s="3">
        <v>0</v>
      </c>
      <c r="AK130" s="3">
        <v>0</v>
      </c>
      <c r="AL130" s="3">
        <v>0</v>
      </c>
      <c r="AM130" s="3">
        <v>0</v>
      </c>
      <c r="AN130" s="3">
        <v>0</v>
      </c>
      <c r="AO130" s="3">
        <v>0</v>
      </c>
      <c r="AP130" s="3">
        <v>0</v>
      </c>
      <c r="AQ130" s="3">
        <v>0</v>
      </c>
      <c r="AR130" s="3">
        <v>0</v>
      </c>
      <c r="AS130" s="3">
        <v>0</v>
      </c>
      <c r="AT130" s="3">
        <v>0</v>
      </c>
      <c r="AU130" s="3">
        <v>0</v>
      </c>
      <c r="AV130" s="3">
        <v>0</v>
      </c>
      <c r="AW130" s="3">
        <v>0</v>
      </c>
      <c r="AX130" s="3">
        <v>0</v>
      </c>
      <c r="AY130" s="3">
        <v>0</v>
      </c>
      <c r="AZ130" s="3">
        <v>0</v>
      </c>
      <c r="BA130" s="3">
        <v>0</v>
      </c>
      <c r="BB130" s="3">
        <v>0</v>
      </c>
      <c r="BC130" s="3">
        <v>0</v>
      </c>
      <c r="BD130" s="3">
        <v>0</v>
      </c>
      <c r="BE130" s="3">
        <v>0</v>
      </c>
      <c r="BF130" s="3">
        <v>0</v>
      </c>
      <c r="BG130" s="3">
        <v>0</v>
      </c>
      <c r="BH130" s="3">
        <v>0</v>
      </c>
      <c r="BI130" s="3">
        <v>0</v>
      </c>
      <c r="BJ130" s="3">
        <v>0</v>
      </c>
      <c r="BK130" s="3">
        <v>0</v>
      </c>
      <c r="BL130" s="3">
        <v>0</v>
      </c>
      <c r="BM130" s="3">
        <v>0</v>
      </c>
      <c r="BN130" s="3">
        <v>0</v>
      </c>
      <c r="BO130" s="3">
        <v>0</v>
      </c>
      <c r="BP130" s="3">
        <v>0</v>
      </c>
      <c r="BQ130" s="3">
        <v>0</v>
      </c>
      <c r="BR130" s="3">
        <v>0</v>
      </c>
      <c r="BS130" s="3">
        <v>0</v>
      </c>
      <c r="BT130" s="3">
        <v>0</v>
      </c>
      <c r="BU130" s="3">
        <v>0</v>
      </c>
      <c r="BV130" s="3">
        <v>0</v>
      </c>
      <c r="BW130" s="3">
        <v>0</v>
      </c>
      <c r="BX130" s="3">
        <v>0</v>
      </c>
      <c r="BY130" s="3">
        <v>0</v>
      </c>
      <c r="BZ130" s="3">
        <v>0</v>
      </c>
      <c r="CA130" s="3">
        <v>0</v>
      </c>
      <c r="CB130" s="3">
        <v>0</v>
      </c>
      <c r="CC130" s="3">
        <v>1</v>
      </c>
      <c r="CD130" s="3">
        <v>0</v>
      </c>
      <c r="CE130" s="88">
        <v>1</v>
      </c>
      <c r="CF130" s="91">
        <f t="shared" si="3"/>
        <v>1</v>
      </c>
    </row>
    <row r="131" spans="2:84" ht="14.25" customHeight="1" x14ac:dyDescent="0.2">
      <c r="B131" s="180"/>
      <c r="C131" s="178"/>
      <c r="D131" s="178" t="s">
        <v>38</v>
      </c>
      <c r="E131" s="178" t="s">
        <v>188</v>
      </c>
      <c r="F131" s="101" t="s">
        <v>4</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0</v>
      </c>
      <c r="Z131" s="3">
        <v>0</v>
      </c>
      <c r="AA131" s="3">
        <v>0</v>
      </c>
      <c r="AB131" s="3">
        <v>0</v>
      </c>
      <c r="AC131" s="3">
        <v>0</v>
      </c>
      <c r="AD131" s="3">
        <v>0</v>
      </c>
      <c r="AE131" s="3">
        <v>0</v>
      </c>
      <c r="AF131" s="3">
        <v>0</v>
      </c>
      <c r="AG131" s="3">
        <v>0</v>
      </c>
      <c r="AH131" s="3">
        <v>0</v>
      </c>
      <c r="AI131" s="3">
        <v>0</v>
      </c>
      <c r="AJ131" s="3">
        <v>0</v>
      </c>
      <c r="AK131" s="3">
        <v>0</v>
      </c>
      <c r="AL131" s="3">
        <v>1</v>
      </c>
      <c r="AM131" s="3">
        <v>1</v>
      </c>
      <c r="AN131" s="3">
        <v>0</v>
      </c>
      <c r="AO131" s="3">
        <v>0</v>
      </c>
      <c r="AP131" s="3">
        <v>0</v>
      </c>
      <c r="AQ131" s="3">
        <v>0</v>
      </c>
      <c r="AR131" s="3">
        <v>0</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c r="BU131" s="3">
        <v>0</v>
      </c>
      <c r="BV131" s="3">
        <v>0</v>
      </c>
      <c r="BW131" s="3">
        <v>0</v>
      </c>
      <c r="BX131" s="3">
        <v>0</v>
      </c>
      <c r="BY131" s="3">
        <v>0</v>
      </c>
      <c r="BZ131" s="3">
        <v>0</v>
      </c>
      <c r="CA131" s="3">
        <v>0</v>
      </c>
      <c r="CB131" s="3">
        <v>0</v>
      </c>
      <c r="CC131" s="3">
        <v>0</v>
      </c>
      <c r="CD131" s="3">
        <v>0</v>
      </c>
      <c r="CE131" s="88">
        <v>0</v>
      </c>
      <c r="CF131" s="91">
        <f t="shared" si="3"/>
        <v>1</v>
      </c>
    </row>
    <row r="132" spans="2:84" ht="14.25" customHeight="1" x14ac:dyDescent="0.2">
      <c r="B132" s="180"/>
      <c r="C132" s="178"/>
      <c r="D132" s="178"/>
      <c r="E132" s="178"/>
      <c r="F132" s="101" t="s">
        <v>5</v>
      </c>
      <c r="G132" s="3">
        <v>0</v>
      </c>
      <c r="H132" s="3">
        <v>0</v>
      </c>
      <c r="I132" s="3">
        <v>0</v>
      </c>
      <c r="J132" s="3">
        <v>0</v>
      </c>
      <c r="K132" s="3">
        <v>0</v>
      </c>
      <c r="L132" s="3">
        <v>0</v>
      </c>
      <c r="M132" s="3">
        <v>0</v>
      </c>
      <c r="N132" s="3">
        <v>0</v>
      </c>
      <c r="O132" s="3">
        <v>0</v>
      </c>
      <c r="P132" s="3">
        <v>0</v>
      </c>
      <c r="Q132" s="3">
        <v>0</v>
      </c>
      <c r="R132" s="3">
        <v>0</v>
      </c>
      <c r="S132" s="3">
        <v>0</v>
      </c>
      <c r="T132" s="3">
        <v>0</v>
      </c>
      <c r="U132" s="3">
        <v>0</v>
      </c>
      <c r="V132" s="3">
        <v>0</v>
      </c>
      <c r="W132" s="3">
        <v>0</v>
      </c>
      <c r="X132" s="3">
        <v>0</v>
      </c>
      <c r="Y132" s="3">
        <v>0</v>
      </c>
      <c r="Z132" s="3">
        <v>0</v>
      </c>
      <c r="AA132" s="3">
        <v>0</v>
      </c>
      <c r="AB132" s="3">
        <v>0</v>
      </c>
      <c r="AC132" s="3">
        <v>0</v>
      </c>
      <c r="AD132" s="3">
        <v>0</v>
      </c>
      <c r="AE132" s="3">
        <v>0</v>
      </c>
      <c r="AF132" s="3">
        <v>0</v>
      </c>
      <c r="AG132" s="3">
        <v>0</v>
      </c>
      <c r="AH132" s="3">
        <v>0</v>
      </c>
      <c r="AI132" s="3">
        <v>0</v>
      </c>
      <c r="AJ132" s="3">
        <v>0</v>
      </c>
      <c r="AK132" s="3">
        <v>0</v>
      </c>
      <c r="AL132" s="3">
        <v>1</v>
      </c>
      <c r="AM132" s="3">
        <v>1</v>
      </c>
      <c r="AN132" s="3">
        <v>0</v>
      </c>
      <c r="AO132" s="3">
        <v>0</v>
      </c>
      <c r="AP132" s="3">
        <v>0</v>
      </c>
      <c r="AQ132" s="3">
        <v>0</v>
      </c>
      <c r="AR132" s="3">
        <v>0</v>
      </c>
      <c r="AS132" s="3">
        <v>0</v>
      </c>
      <c r="AT132" s="3">
        <v>0</v>
      </c>
      <c r="AU132" s="3">
        <v>0</v>
      </c>
      <c r="AV132" s="3">
        <v>0</v>
      </c>
      <c r="AW132" s="3">
        <v>0</v>
      </c>
      <c r="AX132" s="3">
        <v>0</v>
      </c>
      <c r="AY132" s="3">
        <v>0</v>
      </c>
      <c r="AZ132" s="3">
        <v>0</v>
      </c>
      <c r="BA132" s="3">
        <v>0</v>
      </c>
      <c r="BB132" s="3">
        <v>0</v>
      </c>
      <c r="BC132" s="3">
        <v>0</v>
      </c>
      <c r="BD132" s="3">
        <v>0</v>
      </c>
      <c r="BE132" s="3">
        <v>0</v>
      </c>
      <c r="BF132" s="3">
        <v>0</v>
      </c>
      <c r="BG132" s="3">
        <v>0</v>
      </c>
      <c r="BH132" s="3">
        <v>0</v>
      </c>
      <c r="BI132" s="3">
        <v>0</v>
      </c>
      <c r="BJ132" s="3">
        <v>0</v>
      </c>
      <c r="BK132" s="3">
        <v>0</v>
      </c>
      <c r="BL132" s="3">
        <v>0</v>
      </c>
      <c r="BM132" s="3">
        <v>0</v>
      </c>
      <c r="BN132" s="3">
        <v>0</v>
      </c>
      <c r="BO132" s="3">
        <v>0</v>
      </c>
      <c r="BP132" s="3">
        <v>0</v>
      </c>
      <c r="BQ132" s="3">
        <v>0</v>
      </c>
      <c r="BR132" s="3">
        <v>0</v>
      </c>
      <c r="BS132" s="3">
        <v>0</v>
      </c>
      <c r="BT132" s="3">
        <v>0</v>
      </c>
      <c r="BU132" s="3">
        <v>0</v>
      </c>
      <c r="BV132" s="3">
        <v>0</v>
      </c>
      <c r="BW132" s="3">
        <v>0</v>
      </c>
      <c r="BX132" s="3">
        <v>0</v>
      </c>
      <c r="BY132" s="3">
        <v>0</v>
      </c>
      <c r="BZ132" s="3">
        <v>0</v>
      </c>
      <c r="CA132" s="3">
        <v>0</v>
      </c>
      <c r="CB132" s="3">
        <v>0</v>
      </c>
      <c r="CC132" s="3">
        <v>0</v>
      </c>
      <c r="CD132" s="3">
        <v>0</v>
      </c>
      <c r="CE132" s="88">
        <v>0</v>
      </c>
      <c r="CF132" s="91">
        <f t="shared" si="3"/>
        <v>1</v>
      </c>
    </row>
    <row r="133" spans="2:84" ht="24" x14ac:dyDescent="0.2">
      <c r="B133" s="180"/>
      <c r="C133" s="178"/>
      <c r="D133" s="178" t="s">
        <v>125</v>
      </c>
      <c r="E133" s="178" t="s">
        <v>125</v>
      </c>
      <c r="F133" s="101" t="s">
        <v>342</v>
      </c>
      <c r="G133" s="3">
        <v>0</v>
      </c>
      <c r="H133" s="3">
        <v>0</v>
      </c>
      <c r="I133" s="3">
        <v>0</v>
      </c>
      <c r="J133" s="3">
        <v>0</v>
      </c>
      <c r="K133" s="3">
        <v>0</v>
      </c>
      <c r="L133" s="3">
        <v>0</v>
      </c>
      <c r="M133" s="3">
        <v>0</v>
      </c>
      <c r="N133" s="3">
        <v>0</v>
      </c>
      <c r="O133" s="3">
        <v>0</v>
      </c>
      <c r="P133" s="3">
        <v>0</v>
      </c>
      <c r="Q133" s="3">
        <v>0</v>
      </c>
      <c r="R133" s="3">
        <v>0</v>
      </c>
      <c r="S133" s="3">
        <v>0</v>
      </c>
      <c r="T133" s="3">
        <v>0</v>
      </c>
      <c r="U133" s="3">
        <v>0</v>
      </c>
      <c r="V133" s="3">
        <v>0</v>
      </c>
      <c r="W133" s="3">
        <v>0</v>
      </c>
      <c r="X133" s="3">
        <v>0</v>
      </c>
      <c r="Y133" s="3">
        <v>0</v>
      </c>
      <c r="Z133" s="3">
        <v>0</v>
      </c>
      <c r="AA133" s="3">
        <v>0</v>
      </c>
      <c r="AB133" s="3">
        <v>0</v>
      </c>
      <c r="AC133" s="3">
        <v>0</v>
      </c>
      <c r="AD133" s="3">
        <v>0</v>
      </c>
      <c r="AE133" s="3">
        <v>0</v>
      </c>
      <c r="AF133" s="3">
        <v>0</v>
      </c>
      <c r="AG133" s="3">
        <v>0</v>
      </c>
      <c r="AH133" s="3">
        <v>0</v>
      </c>
      <c r="AI133" s="3">
        <v>0</v>
      </c>
      <c r="AJ133" s="3">
        <v>0</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0</v>
      </c>
      <c r="BJ133" s="3">
        <v>0</v>
      </c>
      <c r="BK133" s="3">
        <v>0</v>
      </c>
      <c r="BL133" s="3">
        <v>0</v>
      </c>
      <c r="BM133" s="3">
        <v>0</v>
      </c>
      <c r="BN133" s="3">
        <v>0</v>
      </c>
      <c r="BO133" s="3">
        <v>0</v>
      </c>
      <c r="BP133" s="3">
        <v>1</v>
      </c>
      <c r="BQ133" s="3">
        <v>1</v>
      </c>
      <c r="BR133" s="3">
        <v>0</v>
      </c>
      <c r="BS133" s="3">
        <v>0</v>
      </c>
      <c r="BT133" s="3">
        <v>0</v>
      </c>
      <c r="BU133" s="3">
        <v>0</v>
      </c>
      <c r="BV133" s="3">
        <v>0</v>
      </c>
      <c r="BW133" s="3">
        <v>0</v>
      </c>
      <c r="BX133" s="3">
        <v>0</v>
      </c>
      <c r="BY133" s="3">
        <v>0</v>
      </c>
      <c r="BZ133" s="3">
        <v>0</v>
      </c>
      <c r="CA133" s="3">
        <v>0</v>
      </c>
      <c r="CB133" s="3">
        <v>0</v>
      </c>
      <c r="CC133" s="3">
        <v>0</v>
      </c>
      <c r="CD133" s="3">
        <v>0</v>
      </c>
      <c r="CE133" s="88">
        <v>0</v>
      </c>
      <c r="CF133" s="91">
        <f t="shared" si="3"/>
        <v>1</v>
      </c>
    </row>
    <row r="134" spans="2:84" ht="14.25" customHeight="1" x14ac:dyDescent="0.2">
      <c r="B134" s="180"/>
      <c r="C134" s="178"/>
      <c r="D134" s="178"/>
      <c r="E134" s="178"/>
      <c r="F134" s="101" t="s">
        <v>5</v>
      </c>
      <c r="G134" s="3">
        <v>0</v>
      </c>
      <c r="H134" s="3">
        <v>0</v>
      </c>
      <c r="I134" s="3">
        <v>0</v>
      </c>
      <c r="J134" s="3">
        <v>0</v>
      </c>
      <c r="K134" s="3">
        <v>0</v>
      </c>
      <c r="L134" s="3">
        <v>0</v>
      </c>
      <c r="M134" s="3">
        <v>0</v>
      </c>
      <c r="N134" s="3">
        <v>0</v>
      </c>
      <c r="O134" s="3">
        <v>0</v>
      </c>
      <c r="P134" s="3">
        <v>0</v>
      </c>
      <c r="Q134" s="3">
        <v>0</v>
      </c>
      <c r="R134" s="3">
        <v>0</v>
      </c>
      <c r="S134" s="3">
        <v>0</v>
      </c>
      <c r="T134" s="3">
        <v>0</v>
      </c>
      <c r="U134" s="3">
        <v>0</v>
      </c>
      <c r="V134" s="3">
        <v>0</v>
      </c>
      <c r="W134" s="3">
        <v>0</v>
      </c>
      <c r="X134" s="3">
        <v>0</v>
      </c>
      <c r="Y134" s="3">
        <v>0</v>
      </c>
      <c r="Z134" s="3">
        <v>0</v>
      </c>
      <c r="AA134" s="3">
        <v>0</v>
      </c>
      <c r="AB134" s="3">
        <v>0</v>
      </c>
      <c r="AC134" s="3">
        <v>0</v>
      </c>
      <c r="AD134" s="3">
        <v>0</v>
      </c>
      <c r="AE134" s="3">
        <v>0</v>
      </c>
      <c r="AF134" s="3">
        <v>0</v>
      </c>
      <c r="AG134" s="3">
        <v>0</v>
      </c>
      <c r="AH134" s="3">
        <v>0</v>
      </c>
      <c r="AI134" s="3">
        <v>0</v>
      </c>
      <c r="AJ134" s="3">
        <v>0</v>
      </c>
      <c r="AK134" s="3">
        <v>0</v>
      </c>
      <c r="AL134" s="3">
        <v>0</v>
      </c>
      <c r="AM134" s="3">
        <v>0</v>
      </c>
      <c r="AN134" s="3">
        <v>0</v>
      </c>
      <c r="AO134" s="3">
        <v>0</v>
      </c>
      <c r="AP134" s="3">
        <v>0</v>
      </c>
      <c r="AQ134" s="3">
        <v>0</v>
      </c>
      <c r="AR134" s="3">
        <v>0</v>
      </c>
      <c r="AS134" s="3">
        <v>0</v>
      </c>
      <c r="AT134" s="3">
        <v>0</v>
      </c>
      <c r="AU134" s="3">
        <v>0</v>
      </c>
      <c r="AV134" s="3">
        <v>0</v>
      </c>
      <c r="AW134" s="3">
        <v>0</v>
      </c>
      <c r="AX134" s="3">
        <v>0</v>
      </c>
      <c r="AY134" s="3">
        <v>0</v>
      </c>
      <c r="AZ134" s="3">
        <v>0</v>
      </c>
      <c r="BA134" s="3">
        <v>0</v>
      </c>
      <c r="BB134" s="3">
        <v>0</v>
      </c>
      <c r="BC134" s="3">
        <v>0</v>
      </c>
      <c r="BD134" s="3">
        <v>0</v>
      </c>
      <c r="BE134" s="3">
        <v>0</v>
      </c>
      <c r="BF134" s="3">
        <v>0</v>
      </c>
      <c r="BG134" s="3">
        <v>0</v>
      </c>
      <c r="BH134" s="3">
        <v>0</v>
      </c>
      <c r="BI134" s="3">
        <v>0</v>
      </c>
      <c r="BJ134" s="3">
        <v>0</v>
      </c>
      <c r="BK134" s="3">
        <v>0</v>
      </c>
      <c r="BL134" s="3">
        <v>0</v>
      </c>
      <c r="BM134" s="3">
        <v>0</v>
      </c>
      <c r="BN134" s="3">
        <v>0</v>
      </c>
      <c r="BO134" s="3">
        <v>0</v>
      </c>
      <c r="BP134" s="3">
        <v>1</v>
      </c>
      <c r="BQ134" s="3">
        <v>1</v>
      </c>
      <c r="BR134" s="3">
        <v>0</v>
      </c>
      <c r="BS134" s="3">
        <v>0</v>
      </c>
      <c r="BT134" s="3">
        <v>0</v>
      </c>
      <c r="BU134" s="3">
        <v>0</v>
      </c>
      <c r="BV134" s="3">
        <v>0</v>
      </c>
      <c r="BW134" s="3">
        <v>0</v>
      </c>
      <c r="BX134" s="3">
        <v>0</v>
      </c>
      <c r="BY134" s="3">
        <v>0</v>
      </c>
      <c r="BZ134" s="3">
        <v>0</v>
      </c>
      <c r="CA134" s="3">
        <v>0</v>
      </c>
      <c r="CB134" s="3">
        <v>0</v>
      </c>
      <c r="CC134" s="3">
        <v>0</v>
      </c>
      <c r="CD134" s="3">
        <v>0</v>
      </c>
      <c r="CE134" s="88">
        <v>0</v>
      </c>
      <c r="CF134" s="91">
        <f t="shared" si="3"/>
        <v>1</v>
      </c>
    </row>
    <row r="135" spans="2:84" ht="14.25" customHeight="1" thickBot="1" x14ac:dyDescent="0.25">
      <c r="B135" s="181"/>
      <c r="C135" s="185" t="s">
        <v>5</v>
      </c>
      <c r="D135" s="186"/>
      <c r="E135" s="186"/>
      <c r="F135" s="187"/>
      <c r="G135" s="108">
        <f>SUM(G129:G134)/2</f>
        <v>0</v>
      </c>
      <c r="H135" s="108">
        <f t="shared" ref="H135:BS135" si="6">SUM(H129:H134)/2</f>
        <v>0</v>
      </c>
      <c r="I135" s="108">
        <f t="shared" si="6"/>
        <v>0</v>
      </c>
      <c r="J135" s="108">
        <f t="shared" si="6"/>
        <v>0</v>
      </c>
      <c r="K135" s="108">
        <f t="shared" si="6"/>
        <v>0</v>
      </c>
      <c r="L135" s="108">
        <f t="shared" si="6"/>
        <v>0</v>
      </c>
      <c r="M135" s="108">
        <f t="shared" si="6"/>
        <v>0</v>
      </c>
      <c r="N135" s="108">
        <f t="shared" si="6"/>
        <v>0</v>
      </c>
      <c r="O135" s="108">
        <f t="shared" si="6"/>
        <v>0</v>
      </c>
      <c r="P135" s="108">
        <f t="shared" si="6"/>
        <v>0</v>
      </c>
      <c r="Q135" s="108">
        <f t="shared" si="6"/>
        <v>0</v>
      </c>
      <c r="R135" s="108">
        <f t="shared" si="6"/>
        <v>0</v>
      </c>
      <c r="S135" s="108">
        <f t="shared" si="6"/>
        <v>0</v>
      </c>
      <c r="T135" s="108">
        <f t="shared" si="6"/>
        <v>0</v>
      </c>
      <c r="U135" s="108">
        <f t="shared" si="6"/>
        <v>0</v>
      </c>
      <c r="V135" s="108">
        <f t="shared" si="6"/>
        <v>0</v>
      </c>
      <c r="W135" s="108">
        <f t="shared" si="6"/>
        <v>0</v>
      </c>
      <c r="X135" s="108">
        <f t="shared" si="6"/>
        <v>0</v>
      </c>
      <c r="Y135" s="108">
        <f t="shared" si="6"/>
        <v>0</v>
      </c>
      <c r="Z135" s="108">
        <f t="shared" si="6"/>
        <v>0</v>
      </c>
      <c r="AA135" s="108">
        <f t="shared" si="6"/>
        <v>0</v>
      </c>
      <c r="AB135" s="108">
        <f t="shared" si="6"/>
        <v>0</v>
      </c>
      <c r="AC135" s="108">
        <f t="shared" si="6"/>
        <v>0</v>
      </c>
      <c r="AD135" s="108">
        <f t="shared" si="6"/>
        <v>0</v>
      </c>
      <c r="AE135" s="108">
        <f t="shared" si="6"/>
        <v>0</v>
      </c>
      <c r="AF135" s="108">
        <f t="shared" si="6"/>
        <v>0</v>
      </c>
      <c r="AG135" s="108">
        <f t="shared" si="6"/>
        <v>0</v>
      </c>
      <c r="AH135" s="108">
        <f t="shared" si="6"/>
        <v>0</v>
      </c>
      <c r="AI135" s="108">
        <f t="shared" si="6"/>
        <v>0</v>
      </c>
      <c r="AJ135" s="108">
        <f t="shared" si="6"/>
        <v>0</v>
      </c>
      <c r="AK135" s="108">
        <f t="shared" si="6"/>
        <v>0</v>
      </c>
      <c r="AL135" s="108">
        <f t="shared" si="6"/>
        <v>1</v>
      </c>
      <c r="AM135" s="108">
        <f t="shared" si="6"/>
        <v>1</v>
      </c>
      <c r="AN135" s="108">
        <f t="shared" si="6"/>
        <v>0</v>
      </c>
      <c r="AO135" s="108">
        <f t="shared" si="6"/>
        <v>0</v>
      </c>
      <c r="AP135" s="108">
        <f t="shared" si="6"/>
        <v>0</v>
      </c>
      <c r="AQ135" s="108">
        <f t="shared" si="6"/>
        <v>0</v>
      </c>
      <c r="AR135" s="108">
        <f t="shared" si="6"/>
        <v>0</v>
      </c>
      <c r="AS135" s="108">
        <f t="shared" si="6"/>
        <v>0</v>
      </c>
      <c r="AT135" s="108">
        <f t="shared" si="6"/>
        <v>0</v>
      </c>
      <c r="AU135" s="108">
        <f t="shared" si="6"/>
        <v>0</v>
      </c>
      <c r="AV135" s="108">
        <f t="shared" si="6"/>
        <v>0</v>
      </c>
      <c r="AW135" s="108">
        <f t="shared" si="6"/>
        <v>0</v>
      </c>
      <c r="AX135" s="108">
        <f t="shared" si="6"/>
        <v>0</v>
      </c>
      <c r="AY135" s="108">
        <f t="shared" si="6"/>
        <v>0</v>
      </c>
      <c r="AZ135" s="108">
        <f t="shared" si="6"/>
        <v>0</v>
      </c>
      <c r="BA135" s="108">
        <f t="shared" si="6"/>
        <v>0</v>
      </c>
      <c r="BB135" s="108">
        <f t="shared" si="6"/>
        <v>0</v>
      </c>
      <c r="BC135" s="108">
        <f t="shared" si="6"/>
        <v>0</v>
      </c>
      <c r="BD135" s="108">
        <f t="shared" si="6"/>
        <v>0</v>
      </c>
      <c r="BE135" s="108">
        <f t="shared" si="6"/>
        <v>0</v>
      </c>
      <c r="BF135" s="108">
        <f t="shared" si="6"/>
        <v>0</v>
      </c>
      <c r="BG135" s="108">
        <f t="shared" si="6"/>
        <v>0</v>
      </c>
      <c r="BH135" s="108">
        <f t="shared" si="6"/>
        <v>0</v>
      </c>
      <c r="BI135" s="108">
        <f t="shared" si="6"/>
        <v>0</v>
      </c>
      <c r="BJ135" s="108">
        <f t="shared" si="6"/>
        <v>0</v>
      </c>
      <c r="BK135" s="108">
        <f t="shared" si="6"/>
        <v>0</v>
      </c>
      <c r="BL135" s="108">
        <f t="shared" si="6"/>
        <v>0</v>
      </c>
      <c r="BM135" s="108">
        <f t="shared" si="6"/>
        <v>0</v>
      </c>
      <c r="BN135" s="108">
        <f t="shared" si="6"/>
        <v>0</v>
      </c>
      <c r="BO135" s="108">
        <f t="shared" si="6"/>
        <v>0</v>
      </c>
      <c r="BP135" s="108">
        <f t="shared" si="6"/>
        <v>1</v>
      </c>
      <c r="BQ135" s="108">
        <f t="shared" si="6"/>
        <v>1</v>
      </c>
      <c r="BR135" s="108">
        <f t="shared" si="6"/>
        <v>0</v>
      </c>
      <c r="BS135" s="108">
        <f t="shared" si="6"/>
        <v>0</v>
      </c>
      <c r="BT135" s="108">
        <f t="shared" ref="BT135:CF135" si="7">SUM(BT129:BT134)/2</f>
        <v>0</v>
      </c>
      <c r="BU135" s="108">
        <f t="shared" si="7"/>
        <v>0</v>
      </c>
      <c r="BV135" s="108">
        <f t="shared" si="7"/>
        <v>0</v>
      </c>
      <c r="BW135" s="108">
        <f t="shared" si="7"/>
        <v>0</v>
      </c>
      <c r="BX135" s="108">
        <f t="shared" si="7"/>
        <v>0</v>
      </c>
      <c r="BY135" s="108">
        <f t="shared" si="7"/>
        <v>0</v>
      </c>
      <c r="BZ135" s="108">
        <f t="shared" si="7"/>
        <v>0</v>
      </c>
      <c r="CA135" s="108">
        <f t="shared" si="7"/>
        <v>0</v>
      </c>
      <c r="CB135" s="108">
        <f t="shared" si="7"/>
        <v>0</v>
      </c>
      <c r="CC135" s="108">
        <f t="shared" si="7"/>
        <v>1</v>
      </c>
      <c r="CD135" s="108">
        <f t="shared" si="7"/>
        <v>0</v>
      </c>
      <c r="CE135" s="109">
        <f t="shared" si="7"/>
        <v>1</v>
      </c>
      <c r="CF135" s="107">
        <f t="shared" si="7"/>
        <v>3</v>
      </c>
    </row>
    <row r="136" spans="2:84" ht="23.25" customHeight="1" x14ac:dyDescent="0.2">
      <c r="B136" s="179" t="s">
        <v>347</v>
      </c>
      <c r="C136" s="184" t="s">
        <v>3</v>
      </c>
      <c r="D136" s="184" t="s">
        <v>125</v>
      </c>
      <c r="E136" s="184" t="s">
        <v>125</v>
      </c>
      <c r="F136" s="102" t="s">
        <v>339</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4">
        <v>0</v>
      </c>
      <c r="BH136" s="4">
        <v>0</v>
      </c>
      <c r="BI136" s="4">
        <v>0</v>
      </c>
      <c r="BJ136" s="4">
        <v>0</v>
      </c>
      <c r="BK136" s="4">
        <v>1</v>
      </c>
      <c r="BL136" s="4">
        <v>0</v>
      </c>
      <c r="BM136" s="4">
        <v>1</v>
      </c>
      <c r="BN136" s="4">
        <v>0</v>
      </c>
      <c r="BO136" s="4">
        <v>0</v>
      </c>
      <c r="BP136" s="4">
        <v>0</v>
      </c>
      <c r="BQ136" s="4">
        <v>0</v>
      </c>
      <c r="BR136" s="4">
        <v>0</v>
      </c>
      <c r="BS136" s="4">
        <v>0</v>
      </c>
      <c r="BT136" s="4">
        <v>0</v>
      </c>
      <c r="BU136" s="4">
        <v>0</v>
      </c>
      <c r="BV136" s="4">
        <v>0</v>
      </c>
      <c r="BW136" s="4">
        <v>0</v>
      </c>
      <c r="BX136" s="4">
        <v>0</v>
      </c>
      <c r="BY136" s="4">
        <v>0</v>
      </c>
      <c r="BZ136" s="4">
        <v>0</v>
      </c>
      <c r="CA136" s="4">
        <v>0</v>
      </c>
      <c r="CB136" s="4">
        <v>0</v>
      </c>
      <c r="CC136" s="4">
        <v>0</v>
      </c>
      <c r="CD136" s="4">
        <v>0</v>
      </c>
      <c r="CE136" s="87">
        <v>0</v>
      </c>
      <c r="CF136" s="106">
        <f t="shared" si="3"/>
        <v>1</v>
      </c>
    </row>
    <row r="137" spans="2:84" ht="14.25" customHeight="1" x14ac:dyDescent="0.2">
      <c r="B137" s="180"/>
      <c r="C137" s="178"/>
      <c r="D137" s="178"/>
      <c r="E137" s="178"/>
      <c r="F137" s="8" t="s">
        <v>5</v>
      </c>
      <c r="G137" s="3">
        <v>0</v>
      </c>
      <c r="H137" s="3">
        <v>0</v>
      </c>
      <c r="I137" s="3">
        <v>0</v>
      </c>
      <c r="J137" s="3">
        <v>0</v>
      </c>
      <c r="K137" s="3">
        <v>0</v>
      </c>
      <c r="L137" s="3">
        <v>0</v>
      </c>
      <c r="M137" s="3">
        <v>0</v>
      </c>
      <c r="N137" s="3">
        <v>0</v>
      </c>
      <c r="O137" s="3">
        <v>0</v>
      </c>
      <c r="P137" s="3">
        <v>0</v>
      </c>
      <c r="Q137" s="3">
        <v>0</v>
      </c>
      <c r="R137" s="3">
        <v>0</v>
      </c>
      <c r="S137" s="3">
        <v>0</v>
      </c>
      <c r="T137" s="3">
        <v>0</v>
      </c>
      <c r="U137" s="3">
        <v>0</v>
      </c>
      <c r="V137" s="3">
        <v>0</v>
      </c>
      <c r="W137" s="3">
        <v>0</v>
      </c>
      <c r="X137" s="3">
        <v>0</v>
      </c>
      <c r="Y137" s="3">
        <v>0</v>
      </c>
      <c r="Z137" s="3">
        <v>0</v>
      </c>
      <c r="AA137" s="3">
        <v>0</v>
      </c>
      <c r="AB137" s="3">
        <v>0</v>
      </c>
      <c r="AC137" s="3">
        <v>0</v>
      </c>
      <c r="AD137" s="3">
        <v>0</v>
      </c>
      <c r="AE137" s="3">
        <v>0</v>
      </c>
      <c r="AF137" s="3">
        <v>0</v>
      </c>
      <c r="AG137" s="3">
        <v>0</v>
      </c>
      <c r="AH137" s="3">
        <v>0</v>
      </c>
      <c r="AI137" s="3">
        <v>0</v>
      </c>
      <c r="AJ137" s="3">
        <v>0</v>
      </c>
      <c r="AK137" s="3">
        <v>0</v>
      </c>
      <c r="AL137" s="3">
        <v>0</v>
      </c>
      <c r="AM137" s="3">
        <v>0</v>
      </c>
      <c r="AN137" s="3">
        <v>0</v>
      </c>
      <c r="AO137" s="3">
        <v>0</v>
      </c>
      <c r="AP137" s="3">
        <v>0</v>
      </c>
      <c r="AQ137" s="3">
        <v>0</v>
      </c>
      <c r="AR137" s="3">
        <v>0</v>
      </c>
      <c r="AS137" s="3">
        <v>0</v>
      </c>
      <c r="AT137" s="3">
        <v>0</v>
      </c>
      <c r="AU137" s="3">
        <v>0</v>
      </c>
      <c r="AV137" s="3">
        <v>0</v>
      </c>
      <c r="AW137" s="3">
        <v>0</v>
      </c>
      <c r="AX137" s="3">
        <v>0</v>
      </c>
      <c r="AY137" s="3">
        <v>0</v>
      </c>
      <c r="AZ137" s="3">
        <v>0</v>
      </c>
      <c r="BA137" s="3">
        <v>0</v>
      </c>
      <c r="BB137" s="3">
        <v>0</v>
      </c>
      <c r="BC137" s="3">
        <v>0</v>
      </c>
      <c r="BD137" s="3">
        <v>0</v>
      </c>
      <c r="BE137" s="3">
        <v>0</v>
      </c>
      <c r="BF137" s="3">
        <v>0</v>
      </c>
      <c r="BG137" s="3">
        <v>0</v>
      </c>
      <c r="BH137" s="3">
        <v>0</v>
      </c>
      <c r="BI137" s="3">
        <v>0</v>
      </c>
      <c r="BJ137" s="3">
        <v>0</v>
      </c>
      <c r="BK137" s="3">
        <v>1</v>
      </c>
      <c r="BL137" s="3">
        <v>0</v>
      </c>
      <c r="BM137" s="3">
        <v>1</v>
      </c>
      <c r="BN137" s="3">
        <v>0</v>
      </c>
      <c r="BO137" s="3">
        <v>0</v>
      </c>
      <c r="BP137" s="3">
        <v>0</v>
      </c>
      <c r="BQ137" s="3">
        <v>0</v>
      </c>
      <c r="BR137" s="3">
        <v>0</v>
      </c>
      <c r="BS137" s="3">
        <v>0</v>
      </c>
      <c r="BT137" s="3">
        <v>0</v>
      </c>
      <c r="BU137" s="3">
        <v>0</v>
      </c>
      <c r="BV137" s="3">
        <v>0</v>
      </c>
      <c r="BW137" s="3">
        <v>0</v>
      </c>
      <c r="BX137" s="3">
        <v>0</v>
      </c>
      <c r="BY137" s="3">
        <v>0</v>
      </c>
      <c r="BZ137" s="3">
        <v>0</v>
      </c>
      <c r="CA137" s="3">
        <v>0</v>
      </c>
      <c r="CB137" s="3">
        <v>0</v>
      </c>
      <c r="CC137" s="3">
        <v>0</v>
      </c>
      <c r="CD137" s="3">
        <v>0</v>
      </c>
      <c r="CE137" s="88">
        <v>0</v>
      </c>
      <c r="CF137" s="91">
        <f t="shared" si="3"/>
        <v>1</v>
      </c>
    </row>
    <row r="138" spans="2:84" ht="14.65" customHeight="1" thickBot="1" x14ac:dyDescent="0.25">
      <c r="B138" s="181"/>
      <c r="C138" s="185" t="s">
        <v>5</v>
      </c>
      <c r="D138" s="186"/>
      <c r="E138" s="186"/>
      <c r="F138" s="187"/>
      <c r="G138" s="110">
        <f>SUM(G136:G137)/2</f>
        <v>0</v>
      </c>
      <c r="H138" s="110">
        <f t="shared" ref="H138:BS138" si="8">SUM(H136:H137)/2</f>
        <v>0</v>
      </c>
      <c r="I138" s="110">
        <f t="shared" si="8"/>
        <v>0</v>
      </c>
      <c r="J138" s="110">
        <f t="shared" si="8"/>
        <v>0</v>
      </c>
      <c r="K138" s="110">
        <f t="shared" si="8"/>
        <v>0</v>
      </c>
      <c r="L138" s="110">
        <f t="shared" si="8"/>
        <v>0</v>
      </c>
      <c r="M138" s="110">
        <f t="shared" si="8"/>
        <v>0</v>
      </c>
      <c r="N138" s="110">
        <f t="shared" si="8"/>
        <v>0</v>
      </c>
      <c r="O138" s="110">
        <f t="shared" si="8"/>
        <v>0</v>
      </c>
      <c r="P138" s="110">
        <f t="shared" si="8"/>
        <v>0</v>
      </c>
      <c r="Q138" s="110">
        <f t="shared" si="8"/>
        <v>0</v>
      </c>
      <c r="R138" s="110">
        <f t="shared" si="8"/>
        <v>0</v>
      </c>
      <c r="S138" s="110">
        <f t="shared" si="8"/>
        <v>0</v>
      </c>
      <c r="T138" s="110">
        <f t="shared" si="8"/>
        <v>0</v>
      </c>
      <c r="U138" s="110">
        <f t="shared" si="8"/>
        <v>0</v>
      </c>
      <c r="V138" s="110">
        <f t="shared" si="8"/>
        <v>0</v>
      </c>
      <c r="W138" s="110">
        <f t="shared" si="8"/>
        <v>0</v>
      </c>
      <c r="X138" s="110">
        <f t="shared" si="8"/>
        <v>0</v>
      </c>
      <c r="Y138" s="110">
        <f t="shared" si="8"/>
        <v>0</v>
      </c>
      <c r="Z138" s="110">
        <f t="shared" si="8"/>
        <v>0</v>
      </c>
      <c r="AA138" s="110">
        <f t="shared" si="8"/>
        <v>0</v>
      </c>
      <c r="AB138" s="110">
        <f t="shared" si="8"/>
        <v>0</v>
      </c>
      <c r="AC138" s="110">
        <f t="shared" si="8"/>
        <v>0</v>
      </c>
      <c r="AD138" s="110">
        <f t="shared" si="8"/>
        <v>0</v>
      </c>
      <c r="AE138" s="110">
        <f t="shared" si="8"/>
        <v>0</v>
      </c>
      <c r="AF138" s="110">
        <f t="shared" si="8"/>
        <v>0</v>
      </c>
      <c r="AG138" s="110">
        <f t="shared" si="8"/>
        <v>0</v>
      </c>
      <c r="AH138" s="110">
        <f t="shared" si="8"/>
        <v>0</v>
      </c>
      <c r="AI138" s="110">
        <f t="shared" si="8"/>
        <v>0</v>
      </c>
      <c r="AJ138" s="110">
        <f t="shared" si="8"/>
        <v>0</v>
      </c>
      <c r="AK138" s="110">
        <f t="shared" si="8"/>
        <v>0</v>
      </c>
      <c r="AL138" s="110">
        <f t="shared" si="8"/>
        <v>0</v>
      </c>
      <c r="AM138" s="110">
        <f t="shared" si="8"/>
        <v>0</v>
      </c>
      <c r="AN138" s="110">
        <f t="shared" si="8"/>
        <v>0</v>
      </c>
      <c r="AO138" s="110">
        <f t="shared" si="8"/>
        <v>0</v>
      </c>
      <c r="AP138" s="110">
        <f t="shared" si="8"/>
        <v>0</v>
      </c>
      <c r="AQ138" s="110">
        <f t="shared" si="8"/>
        <v>0</v>
      </c>
      <c r="AR138" s="110">
        <f t="shared" si="8"/>
        <v>0</v>
      </c>
      <c r="AS138" s="110">
        <f t="shared" si="8"/>
        <v>0</v>
      </c>
      <c r="AT138" s="110">
        <f t="shared" si="8"/>
        <v>0</v>
      </c>
      <c r="AU138" s="110">
        <f t="shared" si="8"/>
        <v>0</v>
      </c>
      <c r="AV138" s="110">
        <f t="shared" si="8"/>
        <v>0</v>
      </c>
      <c r="AW138" s="110">
        <f t="shared" si="8"/>
        <v>0</v>
      </c>
      <c r="AX138" s="110">
        <f t="shared" si="8"/>
        <v>0</v>
      </c>
      <c r="AY138" s="110">
        <f t="shared" si="8"/>
        <v>0</v>
      </c>
      <c r="AZ138" s="110">
        <f t="shared" si="8"/>
        <v>0</v>
      </c>
      <c r="BA138" s="110">
        <f t="shared" si="8"/>
        <v>0</v>
      </c>
      <c r="BB138" s="110">
        <f t="shared" si="8"/>
        <v>0</v>
      </c>
      <c r="BC138" s="110">
        <f t="shared" si="8"/>
        <v>0</v>
      </c>
      <c r="BD138" s="110">
        <f t="shared" si="8"/>
        <v>0</v>
      </c>
      <c r="BE138" s="110">
        <f t="shared" si="8"/>
        <v>0</v>
      </c>
      <c r="BF138" s="110">
        <f t="shared" si="8"/>
        <v>0</v>
      </c>
      <c r="BG138" s="110">
        <f t="shared" si="8"/>
        <v>0</v>
      </c>
      <c r="BH138" s="110">
        <f t="shared" si="8"/>
        <v>0</v>
      </c>
      <c r="BI138" s="110">
        <f t="shared" si="8"/>
        <v>0</v>
      </c>
      <c r="BJ138" s="110">
        <f t="shared" si="8"/>
        <v>0</v>
      </c>
      <c r="BK138" s="110">
        <f t="shared" si="8"/>
        <v>1</v>
      </c>
      <c r="BL138" s="110">
        <f t="shared" si="8"/>
        <v>0</v>
      </c>
      <c r="BM138" s="110">
        <f t="shared" si="8"/>
        <v>1</v>
      </c>
      <c r="BN138" s="110">
        <f t="shared" si="8"/>
        <v>0</v>
      </c>
      <c r="BO138" s="110">
        <f t="shared" si="8"/>
        <v>0</v>
      </c>
      <c r="BP138" s="110">
        <f t="shared" si="8"/>
        <v>0</v>
      </c>
      <c r="BQ138" s="110">
        <f t="shared" si="8"/>
        <v>0</v>
      </c>
      <c r="BR138" s="110">
        <f t="shared" si="8"/>
        <v>0</v>
      </c>
      <c r="BS138" s="110">
        <f t="shared" si="8"/>
        <v>0</v>
      </c>
      <c r="BT138" s="110">
        <f t="shared" ref="BT138:CF138" si="9">SUM(BT136:BT137)/2</f>
        <v>0</v>
      </c>
      <c r="BU138" s="110">
        <f t="shared" si="9"/>
        <v>0</v>
      </c>
      <c r="BV138" s="110">
        <f t="shared" si="9"/>
        <v>0</v>
      </c>
      <c r="BW138" s="110">
        <f t="shared" si="9"/>
        <v>0</v>
      </c>
      <c r="BX138" s="110">
        <f t="shared" si="9"/>
        <v>0</v>
      </c>
      <c r="BY138" s="110">
        <f t="shared" si="9"/>
        <v>0</v>
      </c>
      <c r="BZ138" s="110">
        <f t="shared" si="9"/>
        <v>0</v>
      </c>
      <c r="CA138" s="110">
        <f t="shared" si="9"/>
        <v>0</v>
      </c>
      <c r="CB138" s="110">
        <f t="shared" si="9"/>
        <v>0</v>
      </c>
      <c r="CC138" s="110">
        <f t="shared" si="9"/>
        <v>0</v>
      </c>
      <c r="CD138" s="110">
        <f t="shared" si="9"/>
        <v>0</v>
      </c>
      <c r="CE138" s="111">
        <f t="shared" si="9"/>
        <v>0</v>
      </c>
      <c r="CF138" s="112">
        <f t="shared" si="9"/>
        <v>1</v>
      </c>
    </row>
    <row r="139" spans="2:84" ht="12.75" thickBot="1" x14ac:dyDescent="0.25">
      <c r="B139" s="182" t="s">
        <v>349</v>
      </c>
      <c r="C139" s="183"/>
      <c r="D139" s="183"/>
      <c r="E139" s="183"/>
      <c r="F139" s="183"/>
      <c r="G139" s="12">
        <f>SUM(G13:G138)/3</f>
        <v>1</v>
      </c>
      <c r="H139" s="12">
        <f t="shared" ref="H139:BS139" si="10">SUM(H13:H138)/3</f>
        <v>1</v>
      </c>
      <c r="I139" s="12">
        <f t="shared" si="10"/>
        <v>3</v>
      </c>
      <c r="J139" s="12">
        <f t="shared" si="10"/>
        <v>1</v>
      </c>
      <c r="K139" s="12">
        <f t="shared" si="10"/>
        <v>4</v>
      </c>
      <c r="L139" s="12">
        <f t="shared" si="10"/>
        <v>1</v>
      </c>
      <c r="M139" s="12">
        <f t="shared" si="10"/>
        <v>1</v>
      </c>
      <c r="N139" s="12">
        <f t="shared" si="10"/>
        <v>1</v>
      </c>
      <c r="O139" s="12">
        <f t="shared" si="10"/>
        <v>2</v>
      </c>
      <c r="P139" s="12">
        <f t="shared" si="10"/>
        <v>1</v>
      </c>
      <c r="Q139" s="12">
        <f t="shared" si="10"/>
        <v>4</v>
      </c>
      <c r="R139" s="12">
        <f t="shared" si="10"/>
        <v>1</v>
      </c>
      <c r="S139" s="12">
        <f t="shared" si="10"/>
        <v>2</v>
      </c>
      <c r="T139" s="12">
        <f t="shared" si="10"/>
        <v>3</v>
      </c>
      <c r="U139" s="12">
        <f t="shared" si="10"/>
        <v>2</v>
      </c>
      <c r="V139" s="12">
        <f t="shared" si="10"/>
        <v>2</v>
      </c>
      <c r="W139" s="12">
        <f t="shared" si="10"/>
        <v>1</v>
      </c>
      <c r="X139" s="12">
        <f t="shared" si="10"/>
        <v>5</v>
      </c>
      <c r="Y139" s="12">
        <f t="shared" si="10"/>
        <v>1</v>
      </c>
      <c r="Z139" s="12">
        <f t="shared" si="10"/>
        <v>1</v>
      </c>
      <c r="AA139" s="12">
        <f t="shared" si="10"/>
        <v>2</v>
      </c>
      <c r="AB139" s="12">
        <f t="shared" si="10"/>
        <v>4</v>
      </c>
      <c r="AC139" s="12">
        <f t="shared" si="10"/>
        <v>4</v>
      </c>
      <c r="AD139" s="12">
        <f t="shared" si="10"/>
        <v>1</v>
      </c>
      <c r="AE139" s="12">
        <f t="shared" si="10"/>
        <v>1</v>
      </c>
      <c r="AF139" s="12">
        <f t="shared" si="10"/>
        <v>1</v>
      </c>
      <c r="AG139" s="12">
        <f t="shared" si="10"/>
        <v>1</v>
      </c>
      <c r="AH139" s="12">
        <f t="shared" si="10"/>
        <v>2</v>
      </c>
      <c r="AI139" s="12">
        <f t="shared" si="10"/>
        <v>1</v>
      </c>
      <c r="AJ139" s="12">
        <f t="shared" si="10"/>
        <v>3</v>
      </c>
      <c r="AK139" s="12">
        <f t="shared" si="10"/>
        <v>3</v>
      </c>
      <c r="AL139" s="12">
        <f t="shared" si="10"/>
        <v>1</v>
      </c>
      <c r="AM139" s="12">
        <f t="shared" si="10"/>
        <v>4</v>
      </c>
      <c r="AN139" s="12">
        <f t="shared" si="10"/>
        <v>2</v>
      </c>
      <c r="AO139" s="12">
        <f t="shared" si="10"/>
        <v>2</v>
      </c>
      <c r="AP139" s="12">
        <f t="shared" si="10"/>
        <v>2</v>
      </c>
      <c r="AQ139" s="12">
        <f t="shared" si="10"/>
        <v>2</v>
      </c>
      <c r="AR139" s="12">
        <f t="shared" si="10"/>
        <v>3</v>
      </c>
      <c r="AS139" s="12">
        <f t="shared" si="10"/>
        <v>1</v>
      </c>
      <c r="AT139" s="12">
        <f t="shared" si="10"/>
        <v>4</v>
      </c>
      <c r="AU139" s="12">
        <f t="shared" si="10"/>
        <v>1</v>
      </c>
      <c r="AV139" s="12">
        <f t="shared" si="10"/>
        <v>1</v>
      </c>
      <c r="AW139" s="12">
        <f t="shared" si="10"/>
        <v>2</v>
      </c>
      <c r="AX139" s="12">
        <f t="shared" si="10"/>
        <v>1</v>
      </c>
      <c r="AY139" s="12">
        <f t="shared" si="10"/>
        <v>1</v>
      </c>
      <c r="AZ139" s="12">
        <f t="shared" si="10"/>
        <v>2</v>
      </c>
      <c r="BA139" s="12">
        <f t="shared" si="10"/>
        <v>1</v>
      </c>
      <c r="BB139" s="12">
        <f t="shared" si="10"/>
        <v>2</v>
      </c>
      <c r="BC139" s="12">
        <f t="shared" si="10"/>
        <v>3</v>
      </c>
      <c r="BD139" s="12">
        <f t="shared" si="10"/>
        <v>2</v>
      </c>
      <c r="BE139" s="12">
        <f t="shared" si="10"/>
        <v>1</v>
      </c>
      <c r="BF139" s="12">
        <f t="shared" si="10"/>
        <v>3</v>
      </c>
      <c r="BG139" s="12">
        <f t="shared" si="10"/>
        <v>1</v>
      </c>
      <c r="BH139" s="12">
        <f t="shared" si="10"/>
        <v>1</v>
      </c>
      <c r="BI139" s="12">
        <f t="shared" si="10"/>
        <v>3</v>
      </c>
      <c r="BJ139" s="12">
        <f t="shared" si="10"/>
        <v>3</v>
      </c>
      <c r="BK139" s="12">
        <f t="shared" si="10"/>
        <v>2</v>
      </c>
      <c r="BL139" s="12">
        <f t="shared" si="10"/>
        <v>1</v>
      </c>
      <c r="BM139" s="12">
        <f t="shared" si="10"/>
        <v>3</v>
      </c>
      <c r="BN139" s="12">
        <f t="shared" si="10"/>
        <v>1</v>
      </c>
      <c r="BO139" s="12">
        <f t="shared" si="10"/>
        <v>1</v>
      </c>
      <c r="BP139" s="12">
        <f t="shared" si="10"/>
        <v>1</v>
      </c>
      <c r="BQ139" s="12">
        <f t="shared" si="10"/>
        <v>1</v>
      </c>
      <c r="BR139" s="12">
        <f t="shared" si="10"/>
        <v>3</v>
      </c>
      <c r="BS139" s="12">
        <f t="shared" si="10"/>
        <v>1</v>
      </c>
      <c r="BT139" s="12">
        <f t="shared" ref="BT139:CF139" si="11">SUM(BT13:BT138)/3</f>
        <v>4</v>
      </c>
      <c r="BU139" s="12">
        <f t="shared" si="11"/>
        <v>2</v>
      </c>
      <c r="BV139" s="12">
        <f t="shared" si="11"/>
        <v>1</v>
      </c>
      <c r="BW139" s="12">
        <f t="shared" si="11"/>
        <v>1</v>
      </c>
      <c r="BX139" s="12">
        <f t="shared" si="11"/>
        <v>4</v>
      </c>
      <c r="BY139" s="12">
        <f t="shared" si="11"/>
        <v>3</v>
      </c>
      <c r="BZ139" s="12">
        <f t="shared" si="11"/>
        <v>1</v>
      </c>
      <c r="CA139" s="12">
        <f t="shared" si="11"/>
        <v>1</v>
      </c>
      <c r="CB139" s="12">
        <f t="shared" si="11"/>
        <v>5</v>
      </c>
      <c r="CC139" s="12">
        <f t="shared" si="11"/>
        <v>1</v>
      </c>
      <c r="CD139" s="12">
        <f t="shared" si="11"/>
        <v>1</v>
      </c>
      <c r="CE139" s="89">
        <f t="shared" si="11"/>
        <v>2</v>
      </c>
      <c r="CF139" s="90">
        <f t="shared" si="11"/>
        <v>75</v>
      </c>
    </row>
    <row r="140" spans="2:84" ht="15" x14ac:dyDescent="0.2">
      <c r="B140" s="9" t="s">
        <v>353</v>
      </c>
    </row>
    <row r="141" spans="2:84" ht="15" x14ac:dyDescent="0.2">
      <c r="B141" s="10"/>
    </row>
    <row r="142" spans="2:84" ht="15" x14ac:dyDescent="0.2">
      <c r="B142" s="11" t="s">
        <v>354</v>
      </c>
    </row>
  </sheetData>
  <mergeCells count="134">
    <mergeCell ref="B13:B73"/>
    <mergeCell ref="C73:F73"/>
    <mergeCell ref="B74:B128"/>
    <mergeCell ref="C128:F128"/>
    <mergeCell ref="B129:B135"/>
    <mergeCell ref="C135:F135"/>
    <mergeCell ref="CF9:CF12"/>
    <mergeCell ref="G10:CE10"/>
    <mergeCell ref="G11:H11"/>
    <mergeCell ref="I11:K11"/>
    <mergeCell ref="L11:M11"/>
    <mergeCell ref="N11:Q11"/>
    <mergeCell ref="R11:T11"/>
    <mergeCell ref="U11:X11"/>
    <mergeCell ref="Y11:AA11"/>
    <mergeCell ref="AB11:AC11"/>
    <mergeCell ref="B7:O8"/>
    <mergeCell ref="B9:B12"/>
    <mergeCell ref="C9:C12"/>
    <mergeCell ref="D9:D12"/>
    <mergeCell ref="E9:E12"/>
    <mergeCell ref="F9:F12"/>
    <mergeCell ref="G9:CE9"/>
    <mergeCell ref="AD11:AE11"/>
    <mergeCell ref="AF11:AG11"/>
    <mergeCell ref="BN11:BO11"/>
    <mergeCell ref="BP11:BQ11"/>
    <mergeCell ref="BR11:BT11"/>
    <mergeCell ref="BU11:BX11"/>
    <mergeCell ref="BY11:CB11"/>
    <mergeCell ref="CC11:CE11"/>
    <mergeCell ref="AX11:AZ11"/>
    <mergeCell ref="BA11:BC11"/>
    <mergeCell ref="BD11:BF11"/>
    <mergeCell ref="BG11:BH11"/>
    <mergeCell ref="BI11:BJ11"/>
    <mergeCell ref="BK11:BM11"/>
    <mergeCell ref="AH11:AJ11"/>
    <mergeCell ref="AK11:AM11"/>
    <mergeCell ref="AN11:AO11"/>
    <mergeCell ref="AP11:AQ11"/>
    <mergeCell ref="AR11:AT11"/>
    <mergeCell ref="AU11:AW11"/>
    <mergeCell ref="D37:D47"/>
    <mergeCell ref="E37:E39"/>
    <mergeCell ref="E40:E41"/>
    <mergeCell ref="E42:E47"/>
    <mergeCell ref="D48:D51"/>
    <mergeCell ref="E48:E49"/>
    <mergeCell ref="E50:E51"/>
    <mergeCell ref="E23:E24"/>
    <mergeCell ref="E25:E26"/>
    <mergeCell ref="E27:E28"/>
    <mergeCell ref="D29:D36"/>
    <mergeCell ref="E29:E30"/>
    <mergeCell ref="E31:E32"/>
    <mergeCell ref="E33:E34"/>
    <mergeCell ref="E35:E36"/>
    <mergeCell ref="C13:C72"/>
    <mergeCell ref="D13:D14"/>
    <mergeCell ref="E13:E14"/>
    <mergeCell ref="D15:D20"/>
    <mergeCell ref="E15:E16"/>
    <mergeCell ref="E17:E18"/>
    <mergeCell ref="E19:E20"/>
    <mergeCell ref="D21:D28"/>
    <mergeCell ref="E21:E22"/>
    <mergeCell ref="D66:D72"/>
    <mergeCell ref="E66:E67"/>
    <mergeCell ref="E68:E70"/>
    <mergeCell ref="E71:E72"/>
    <mergeCell ref="D52:D55"/>
    <mergeCell ref="E52:E53"/>
    <mergeCell ref="E54:E55"/>
    <mergeCell ref="D56:D57"/>
    <mergeCell ref="E56:E57"/>
    <mergeCell ref="D58:D65"/>
    <mergeCell ref="E58:E59"/>
    <mergeCell ref="E60:E61"/>
    <mergeCell ref="E62:E63"/>
    <mergeCell ref="E64:E65"/>
    <mergeCell ref="D106:D109"/>
    <mergeCell ref="E106:E107"/>
    <mergeCell ref="E108:E109"/>
    <mergeCell ref="D110:D116"/>
    <mergeCell ref="E110:E111"/>
    <mergeCell ref="E112:E114"/>
    <mergeCell ref="E115:E116"/>
    <mergeCell ref="D94:D105"/>
    <mergeCell ref="E94:E95"/>
    <mergeCell ref="E96:E97"/>
    <mergeCell ref="E98:E99"/>
    <mergeCell ref="E100:E101"/>
    <mergeCell ref="E102:E103"/>
    <mergeCell ref="E104:E105"/>
    <mergeCell ref="E78:E79"/>
    <mergeCell ref="E80:E81"/>
    <mergeCell ref="E82:E83"/>
    <mergeCell ref="D84:D85"/>
    <mergeCell ref="E84:E85"/>
    <mergeCell ref="D86:D93"/>
    <mergeCell ref="E86:E87"/>
    <mergeCell ref="E88:E89"/>
    <mergeCell ref="E90:E91"/>
    <mergeCell ref="E92:E93"/>
    <mergeCell ref="C74:C116"/>
    <mergeCell ref="D74:D77"/>
    <mergeCell ref="E74:E75"/>
    <mergeCell ref="E76:E77"/>
    <mergeCell ref="D78:D83"/>
    <mergeCell ref="B136:B138"/>
    <mergeCell ref="B139:F139"/>
    <mergeCell ref="E133:E134"/>
    <mergeCell ref="C136:C137"/>
    <mergeCell ref="D136:D137"/>
    <mergeCell ref="E136:E137"/>
    <mergeCell ref="C125:C127"/>
    <mergeCell ref="D125:D127"/>
    <mergeCell ref="E125:E127"/>
    <mergeCell ref="C129:C134"/>
    <mergeCell ref="D129:D130"/>
    <mergeCell ref="E129:E130"/>
    <mergeCell ref="D131:D132"/>
    <mergeCell ref="E131:E132"/>
    <mergeCell ref="D133:D134"/>
    <mergeCell ref="C117:C124"/>
    <mergeCell ref="D117:D118"/>
    <mergeCell ref="E117:E118"/>
    <mergeCell ref="D119:D122"/>
    <mergeCell ref="E119:E120"/>
    <mergeCell ref="E121:E122"/>
    <mergeCell ref="D123:D124"/>
    <mergeCell ref="E123:E124"/>
    <mergeCell ref="C138:F138"/>
  </mergeCells>
  <pageMargins left="0.7" right="0.7" top="0.75" bottom="0.75" header="0.3" footer="0.3"/>
  <pageSetup orientation="portrait" verticalDpi="0" r:id="rId1"/>
  <ignoredErrors>
    <ignoredError sqref="CF73 CF128 CF1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5"/>
  <sheetViews>
    <sheetView showGridLines="0" topLeftCell="A187" workbookViewId="0">
      <selection activeCell="C226" sqref="C226"/>
    </sheetView>
  </sheetViews>
  <sheetFormatPr baseColWidth="10" defaultColWidth="10.7109375" defaultRowHeight="12.75" x14ac:dyDescent="0.2"/>
  <cols>
    <col min="1" max="1" width="14.5703125" style="15" customWidth="1"/>
    <col min="2" max="2" width="16.7109375" style="15" customWidth="1"/>
    <col min="3" max="3" width="18.85546875" style="15" customWidth="1"/>
    <col min="4" max="4" width="22" style="15" customWidth="1"/>
    <col min="5" max="6" width="10.7109375" style="18"/>
    <col min="7" max="7" width="14.140625" style="18" customWidth="1"/>
    <col min="8" max="8" width="10.7109375" style="18"/>
    <col min="9" max="9" width="10.7109375" style="15"/>
    <col min="10" max="10" width="46.85546875" style="15" customWidth="1"/>
    <col min="11" max="11" width="16" style="15" customWidth="1"/>
    <col min="12" max="12" width="21.85546875" style="15" customWidth="1"/>
    <col min="13" max="13" width="10.7109375" style="142"/>
    <col min="14" max="16384" width="10.7109375" style="15"/>
  </cols>
  <sheetData>
    <row r="1" spans="2:13" ht="28.5" x14ac:dyDescent="0.45">
      <c r="B1" s="6" t="s">
        <v>350</v>
      </c>
    </row>
    <row r="2" spans="2:13" ht="18.75" x14ac:dyDescent="0.3">
      <c r="B2" s="7" t="s">
        <v>351</v>
      </c>
    </row>
    <row r="3" spans="2:13" ht="18.75" x14ac:dyDescent="0.3">
      <c r="B3" s="7" t="s">
        <v>352</v>
      </c>
    </row>
    <row r="8" spans="2:13" x14ac:dyDescent="0.2">
      <c r="B8" s="213" t="s">
        <v>378</v>
      </c>
      <c r="C8" s="213"/>
      <c r="D8" s="213"/>
      <c r="E8" s="213"/>
      <c r="F8" s="213"/>
      <c r="G8" s="213"/>
      <c r="H8" s="213"/>
    </row>
    <row r="9" spans="2:13" ht="13.5" thickBot="1" x14ac:dyDescent="0.25">
      <c r="B9" s="214"/>
      <c r="C9" s="214"/>
      <c r="D9" s="214"/>
      <c r="E9" s="214"/>
      <c r="F9" s="214"/>
      <c r="G9" s="214"/>
      <c r="H9" s="214"/>
    </row>
    <row r="10" spans="2:13" ht="15.75" thickBot="1" x14ac:dyDescent="0.3">
      <c r="B10" s="216" t="s">
        <v>6</v>
      </c>
      <c r="C10" s="219" t="s">
        <v>8</v>
      </c>
      <c r="D10" s="219" t="s">
        <v>10</v>
      </c>
      <c r="E10" s="203" t="s">
        <v>0</v>
      </c>
      <c r="F10" s="203"/>
      <c r="G10" s="203"/>
      <c r="H10" s="204"/>
      <c r="I10" s="14"/>
      <c r="J10" s="143" t="s">
        <v>387</v>
      </c>
    </row>
    <row r="11" spans="2:13" ht="39" thickBot="1" x14ac:dyDescent="0.25">
      <c r="B11" s="217"/>
      <c r="C11" s="220"/>
      <c r="D11" s="220"/>
      <c r="E11" s="205" t="s">
        <v>1</v>
      </c>
      <c r="F11" s="205"/>
      <c r="G11" s="205"/>
      <c r="H11" s="206"/>
      <c r="I11" s="14"/>
      <c r="J11" s="148"/>
      <c r="K11" s="147" t="s">
        <v>7</v>
      </c>
      <c r="L11" s="150" t="s">
        <v>165</v>
      </c>
      <c r="M11" s="151" t="s">
        <v>5</v>
      </c>
    </row>
    <row r="12" spans="2:13" ht="13.5" thickBot="1" x14ac:dyDescent="0.25">
      <c r="B12" s="218"/>
      <c r="C12" s="221"/>
      <c r="D12" s="221"/>
      <c r="E12" s="19" t="s">
        <v>2</v>
      </c>
      <c r="F12" s="19" t="s">
        <v>3</v>
      </c>
      <c r="G12" s="19" t="s">
        <v>4</v>
      </c>
      <c r="H12" s="20" t="s">
        <v>5</v>
      </c>
      <c r="I12" s="14"/>
      <c r="J12" s="146" t="s">
        <v>384</v>
      </c>
      <c r="K12" s="159">
        <v>271</v>
      </c>
      <c r="L12" s="160">
        <v>8</v>
      </c>
      <c r="M12" s="152">
        <v>279</v>
      </c>
    </row>
    <row r="13" spans="2:13" x14ac:dyDescent="0.2">
      <c r="B13" s="208" t="s">
        <v>7</v>
      </c>
      <c r="C13" s="210" t="s">
        <v>9</v>
      </c>
      <c r="D13" s="17" t="s">
        <v>9</v>
      </c>
      <c r="E13" s="21">
        <v>9</v>
      </c>
      <c r="F13" s="21">
        <v>16</v>
      </c>
      <c r="G13" s="21">
        <v>4</v>
      </c>
      <c r="H13" s="22">
        <v>29</v>
      </c>
      <c r="I13" s="14"/>
      <c r="J13" s="145" t="s">
        <v>385</v>
      </c>
      <c r="K13" s="161">
        <v>299</v>
      </c>
      <c r="L13" s="162">
        <v>6</v>
      </c>
      <c r="M13" s="153">
        <v>305</v>
      </c>
    </row>
    <row r="14" spans="2:13" ht="13.5" thickBot="1" x14ac:dyDescent="0.25">
      <c r="B14" s="209"/>
      <c r="C14" s="207"/>
      <c r="D14" s="16" t="s">
        <v>11</v>
      </c>
      <c r="E14" s="23">
        <v>1</v>
      </c>
      <c r="F14" s="23">
        <v>0</v>
      </c>
      <c r="G14" s="23">
        <v>0</v>
      </c>
      <c r="H14" s="24">
        <v>1</v>
      </c>
      <c r="I14" s="14"/>
      <c r="J14" s="149" t="s">
        <v>386</v>
      </c>
      <c r="K14" s="163">
        <v>281</v>
      </c>
      <c r="L14" s="164">
        <v>20</v>
      </c>
      <c r="M14" s="154">
        <v>301</v>
      </c>
    </row>
    <row r="15" spans="2:13" ht="15.75" thickBot="1" x14ac:dyDescent="0.25">
      <c r="B15" s="209"/>
      <c r="C15" s="207"/>
      <c r="D15" s="16" t="s">
        <v>12</v>
      </c>
      <c r="E15" s="23">
        <v>1</v>
      </c>
      <c r="F15" s="23">
        <v>1</v>
      </c>
      <c r="G15" s="23">
        <v>0</v>
      </c>
      <c r="H15" s="24">
        <v>2</v>
      </c>
      <c r="I15" s="14"/>
      <c r="J15" s="156" t="s">
        <v>5</v>
      </c>
      <c r="K15" s="157">
        <v>851</v>
      </c>
      <c r="L15" s="158">
        <v>34</v>
      </c>
      <c r="M15" s="155">
        <v>885</v>
      </c>
    </row>
    <row r="16" spans="2:13" x14ac:dyDescent="0.2">
      <c r="B16" s="209"/>
      <c r="C16" s="207"/>
      <c r="D16" s="16" t="s">
        <v>13</v>
      </c>
      <c r="E16" s="23">
        <v>0</v>
      </c>
      <c r="F16" s="23">
        <v>0</v>
      </c>
      <c r="G16" s="23">
        <v>1</v>
      </c>
      <c r="H16" s="24">
        <v>1</v>
      </c>
      <c r="I16" s="14"/>
    </row>
    <row r="17" spans="2:9" x14ac:dyDescent="0.2">
      <c r="B17" s="209"/>
      <c r="C17" s="207"/>
      <c r="D17" s="16" t="s">
        <v>14</v>
      </c>
      <c r="E17" s="23">
        <v>1</v>
      </c>
      <c r="F17" s="23">
        <v>0</v>
      </c>
      <c r="G17" s="23">
        <v>0</v>
      </c>
      <c r="H17" s="24">
        <v>1</v>
      </c>
      <c r="I17" s="14"/>
    </row>
    <row r="18" spans="2:9" x14ac:dyDescent="0.2">
      <c r="B18" s="209"/>
      <c r="C18" s="207"/>
      <c r="D18" s="16" t="s">
        <v>15</v>
      </c>
      <c r="E18" s="23">
        <v>1</v>
      </c>
      <c r="F18" s="23">
        <v>0</v>
      </c>
      <c r="G18" s="23">
        <v>1</v>
      </c>
      <c r="H18" s="24">
        <v>2</v>
      </c>
      <c r="I18" s="14"/>
    </row>
    <row r="19" spans="2:9" x14ac:dyDescent="0.2">
      <c r="B19" s="209"/>
      <c r="C19" s="207"/>
      <c r="D19" s="16" t="s">
        <v>16</v>
      </c>
      <c r="E19" s="23">
        <v>0</v>
      </c>
      <c r="F19" s="23">
        <v>2</v>
      </c>
      <c r="G19" s="23">
        <v>0</v>
      </c>
      <c r="H19" s="24">
        <v>2</v>
      </c>
      <c r="I19" s="14"/>
    </row>
    <row r="20" spans="2:9" x14ac:dyDescent="0.2">
      <c r="B20" s="209"/>
      <c r="C20" s="207"/>
      <c r="D20" s="16" t="s">
        <v>17</v>
      </c>
      <c r="E20" s="23">
        <v>2</v>
      </c>
      <c r="F20" s="23">
        <v>0</v>
      </c>
      <c r="G20" s="23">
        <v>0</v>
      </c>
      <c r="H20" s="24">
        <v>2</v>
      </c>
      <c r="I20" s="14"/>
    </row>
    <row r="21" spans="2:9" x14ac:dyDescent="0.2">
      <c r="B21" s="209"/>
      <c r="C21" s="207"/>
      <c r="D21" s="16" t="s">
        <v>18</v>
      </c>
      <c r="E21" s="23">
        <v>1</v>
      </c>
      <c r="F21" s="23">
        <v>0</v>
      </c>
      <c r="G21" s="23">
        <v>0</v>
      </c>
      <c r="H21" s="24">
        <v>1</v>
      </c>
      <c r="I21" s="14"/>
    </row>
    <row r="22" spans="2:9" x14ac:dyDescent="0.2">
      <c r="B22" s="209"/>
      <c r="C22" s="207"/>
      <c r="D22" s="16" t="s">
        <v>19</v>
      </c>
      <c r="E22" s="23">
        <v>0</v>
      </c>
      <c r="F22" s="23">
        <v>2</v>
      </c>
      <c r="G22" s="23">
        <v>0</v>
      </c>
      <c r="H22" s="24">
        <v>2</v>
      </c>
      <c r="I22" s="14"/>
    </row>
    <row r="23" spans="2:9" x14ac:dyDescent="0.2">
      <c r="B23" s="209"/>
      <c r="C23" s="207"/>
      <c r="D23" s="16" t="s">
        <v>20</v>
      </c>
      <c r="E23" s="23">
        <v>1</v>
      </c>
      <c r="F23" s="23">
        <v>0</v>
      </c>
      <c r="G23" s="23">
        <v>0</v>
      </c>
      <c r="H23" s="24">
        <v>1</v>
      </c>
      <c r="I23" s="14"/>
    </row>
    <row r="24" spans="2:9" x14ac:dyDescent="0.2">
      <c r="B24" s="209"/>
      <c r="C24" s="207"/>
      <c r="D24" s="16" t="s">
        <v>5</v>
      </c>
      <c r="E24" s="23">
        <v>17</v>
      </c>
      <c r="F24" s="23">
        <v>21</v>
      </c>
      <c r="G24" s="23">
        <v>6</v>
      </c>
      <c r="H24" s="24">
        <v>44</v>
      </c>
      <c r="I24" s="14"/>
    </row>
    <row r="25" spans="2:9" x14ac:dyDescent="0.2">
      <c r="B25" s="209"/>
      <c r="C25" s="207" t="s">
        <v>21</v>
      </c>
      <c r="D25" s="16" t="s">
        <v>22</v>
      </c>
      <c r="E25" s="23">
        <v>1</v>
      </c>
      <c r="F25" s="23">
        <v>2</v>
      </c>
      <c r="G25" s="23">
        <v>2</v>
      </c>
      <c r="H25" s="24">
        <v>5</v>
      </c>
      <c r="I25" s="14"/>
    </row>
    <row r="26" spans="2:9" x14ac:dyDescent="0.2">
      <c r="B26" s="209"/>
      <c r="C26" s="207"/>
      <c r="D26" s="16" t="s">
        <v>23</v>
      </c>
      <c r="E26" s="23">
        <v>1</v>
      </c>
      <c r="F26" s="23">
        <v>1</v>
      </c>
      <c r="G26" s="23">
        <v>3</v>
      </c>
      <c r="H26" s="24">
        <v>5</v>
      </c>
      <c r="I26" s="14"/>
    </row>
    <row r="27" spans="2:9" x14ac:dyDescent="0.2">
      <c r="B27" s="209"/>
      <c r="C27" s="207"/>
      <c r="D27" s="16" t="s">
        <v>24</v>
      </c>
      <c r="E27" s="23">
        <v>2</v>
      </c>
      <c r="F27" s="23">
        <v>3</v>
      </c>
      <c r="G27" s="23">
        <v>2</v>
      </c>
      <c r="H27" s="24">
        <v>7</v>
      </c>
      <c r="I27" s="14"/>
    </row>
    <row r="28" spans="2:9" x14ac:dyDescent="0.2">
      <c r="B28" s="209"/>
      <c r="C28" s="207"/>
      <c r="D28" s="16" t="s">
        <v>25</v>
      </c>
      <c r="E28" s="23">
        <v>3</v>
      </c>
      <c r="F28" s="23">
        <v>2</v>
      </c>
      <c r="G28" s="23">
        <v>4</v>
      </c>
      <c r="H28" s="24">
        <v>9</v>
      </c>
      <c r="I28" s="14"/>
    </row>
    <row r="29" spans="2:9" x14ac:dyDescent="0.2">
      <c r="B29" s="209"/>
      <c r="C29" s="207"/>
      <c r="D29" s="16" t="s">
        <v>26</v>
      </c>
      <c r="E29" s="23">
        <v>2</v>
      </c>
      <c r="F29" s="23">
        <v>1</v>
      </c>
      <c r="G29" s="23">
        <v>0</v>
      </c>
      <c r="H29" s="24">
        <v>3</v>
      </c>
      <c r="I29" s="14"/>
    </row>
    <row r="30" spans="2:9" x14ac:dyDescent="0.2">
      <c r="B30" s="209"/>
      <c r="C30" s="207"/>
      <c r="D30" s="16" t="s">
        <v>27</v>
      </c>
      <c r="E30" s="23">
        <v>4</v>
      </c>
      <c r="F30" s="23">
        <v>1</v>
      </c>
      <c r="G30" s="23">
        <v>0</v>
      </c>
      <c r="H30" s="24">
        <v>5</v>
      </c>
      <c r="I30" s="14"/>
    </row>
    <row r="31" spans="2:9" x14ac:dyDescent="0.2">
      <c r="B31" s="209"/>
      <c r="C31" s="207"/>
      <c r="D31" s="16" t="s">
        <v>21</v>
      </c>
      <c r="E31" s="23">
        <v>10</v>
      </c>
      <c r="F31" s="23">
        <v>12</v>
      </c>
      <c r="G31" s="23">
        <v>16</v>
      </c>
      <c r="H31" s="24">
        <v>38</v>
      </c>
      <c r="I31" s="14"/>
    </row>
    <row r="32" spans="2:9" x14ac:dyDescent="0.2">
      <c r="B32" s="209"/>
      <c r="C32" s="207"/>
      <c r="D32" s="16" t="s">
        <v>28</v>
      </c>
      <c r="E32" s="23">
        <v>1</v>
      </c>
      <c r="F32" s="23">
        <v>0</v>
      </c>
      <c r="G32" s="23">
        <v>0</v>
      </c>
      <c r="H32" s="24">
        <v>1</v>
      </c>
      <c r="I32" s="14"/>
    </row>
    <row r="33" spans="2:9" x14ac:dyDescent="0.2">
      <c r="B33" s="209"/>
      <c r="C33" s="207"/>
      <c r="D33" s="16" t="s">
        <v>5</v>
      </c>
      <c r="E33" s="23">
        <v>24</v>
      </c>
      <c r="F33" s="23">
        <v>22</v>
      </c>
      <c r="G33" s="23">
        <v>27</v>
      </c>
      <c r="H33" s="24">
        <v>73</v>
      </c>
      <c r="I33" s="14"/>
    </row>
    <row r="34" spans="2:9" ht="14.25" customHeight="1" x14ac:dyDescent="0.2">
      <c r="B34" s="209"/>
      <c r="C34" s="207" t="s">
        <v>29</v>
      </c>
      <c r="D34" s="16" t="s">
        <v>30</v>
      </c>
      <c r="E34" s="23">
        <v>1</v>
      </c>
      <c r="F34" s="23">
        <v>2</v>
      </c>
      <c r="G34" s="23">
        <v>0</v>
      </c>
      <c r="H34" s="24">
        <v>3</v>
      </c>
      <c r="I34" s="14"/>
    </row>
    <row r="35" spans="2:9" x14ac:dyDescent="0.2">
      <c r="B35" s="209"/>
      <c r="C35" s="207"/>
      <c r="D35" s="16" t="s">
        <v>31</v>
      </c>
      <c r="E35" s="23">
        <v>6</v>
      </c>
      <c r="F35" s="23">
        <v>2</v>
      </c>
      <c r="G35" s="23">
        <v>0</v>
      </c>
      <c r="H35" s="24">
        <v>8</v>
      </c>
      <c r="I35" s="14"/>
    </row>
    <row r="36" spans="2:9" x14ac:dyDescent="0.2">
      <c r="B36" s="209"/>
      <c r="C36" s="207"/>
      <c r="D36" s="16" t="s">
        <v>32</v>
      </c>
      <c r="E36" s="23">
        <v>1</v>
      </c>
      <c r="F36" s="23">
        <v>1</v>
      </c>
      <c r="G36" s="23">
        <v>0</v>
      </c>
      <c r="H36" s="24">
        <v>2</v>
      </c>
      <c r="I36" s="14"/>
    </row>
    <row r="37" spans="2:9" x14ac:dyDescent="0.2">
      <c r="B37" s="209"/>
      <c r="C37" s="207"/>
      <c r="D37" s="16" t="s">
        <v>33</v>
      </c>
      <c r="E37" s="23">
        <v>0</v>
      </c>
      <c r="F37" s="23">
        <v>1</v>
      </c>
      <c r="G37" s="23">
        <v>0</v>
      </c>
      <c r="H37" s="24">
        <v>1</v>
      </c>
      <c r="I37" s="14"/>
    </row>
    <row r="38" spans="2:9" x14ac:dyDescent="0.2">
      <c r="B38" s="209"/>
      <c r="C38" s="207"/>
      <c r="D38" s="16" t="s">
        <v>34</v>
      </c>
      <c r="E38" s="23">
        <v>0</v>
      </c>
      <c r="F38" s="23">
        <v>1</v>
      </c>
      <c r="G38" s="23">
        <v>0</v>
      </c>
      <c r="H38" s="24">
        <v>1</v>
      </c>
      <c r="I38" s="14"/>
    </row>
    <row r="39" spans="2:9" x14ac:dyDescent="0.2">
      <c r="B39" s="209"/>
      <c r="C39" s="207"/>
      <c r="D39" s="16" t="s">
        <v>35</v>
      </c>
      <c r="E39" s="23">
        <v>2</v>
      </c>
      <c r="F39" s="23">
        <v>1</v>
      </c>
      <c r="G39" s="23">
        <v>1</v>
      </c>
      <c r="H39" s="24">
        <v>4</v>
      </c>
      <c r="I39" s="14"/>
    </row>
    <row r="40" spans="2:9" x14ac:dyDescent="0.2">
      <c r="B40" s="209"/>
      <c r="C40" s="207"/>
      <c r="D40" s="16" t="s">
        <v>36</v>
      </c>
      <c r="E40" s="23">
        <v>1</v>
      </c>
      <c r="F40" s="23">
        <v>2</v>
      </c>
      <c r="G40" s="23">
        <v>0</v>
      </c>
      <c r="H40" s="24">
        <v>3</v>
      </c>
      <c r="I40" s="14"/>
    </row>
    <row r="41" spans="2:9" x14ac:dyDescent="0.2">
      <c r="B41" s="209"/>
      <c r="C41" s="207"/>
      <c r="D41" s="16" t="s">
        <v>29</v>
      </c>
      <c r="E41" s="23">
        <v>4</v>
      </c>
      <c r="F41" s="23">
        <v>1</v>
      </c>
      <c r="G41" s="23">
        <v>2</v>
      </c>
      <c r="H41" s="24">
        <v>7</v>
      </c>
      <c r="I41" s="14"/>
    </row>
    <row r="42" spans="2:9" x14ac:dyDescent="0.2">
      <c r="B42" s="209"/>
      <c r="C42" s="207"/>
      <c r="D42" s="16" t="s">
        <v>37</v>
      </c>
      <c r="E42" s="23">
        <v>1</v>
      </c>
      <c r="F42" s="23">
        <v>0</v>
      </c>
      <c r="G42" s="23">
        <v>0</v>
      </c>
      <c r="H42" s="24">
        <v>1</v>
      </c>
      <c r="I42" s="14"/>
    </row>
    <row r="43" spans="2:9" x14ac:dyDescent="0.2">
      <c r="B43" s="209"/>
      <c r="C43" s="207"/>
      <c r="D43" s="16" t="s">
        <v>5</v>
      </c>
      <c r="E43" s="23">
        <v>16</v>
      </c>
      <c r="F43" s="23">
        <v>11</v>
      </c>
      <c r="G43" s="23">
        <v>3</v>
      </c>
      <c r="H43" s="24">
        <v>30</v>
      </c>
      <c r="I43" s="14"/>
    </row>
    <row r="44" spans="2:9" ht="14.25" customHeight="1" x14ac:dyDescent="0.2">
      <c r="B44" s="209"/>
      <c r="C44" s="207" t="s">
        <v>38</v>
      </c>
      <c r="D44" s="16" t="s">
        <v>39</v>
      </c>
      <c r="E44" s="23">
        <v>1</v>
      </c>
      <c r="F44" s="23">
        <v>0</v>
      </c>
      <c r="G44" s="23">
        <v>0</v>
      </c>
      <c r="H44" s="24">
        <v>1</v>
      </c>
      <c r="I44" s="14"/>
    </row>
    <row r="45" spans="2:9" x14ac:dyDescent="0.2">
      <c r="B45" s="209"/>
      <c r="C45" s="207"/>
      <c r="D45" s="16" t="s">
        <v>40</v>
      </c>
      <c r="E45" s="23">
        <v>0</v>
      </c>
      <c r="F45" s="23">
        <v>1</v>
      </c>
      <c r="G45" s="23">
        <v>0</v>
      </c>
      <c r="H45" s="24">
        <v>1</v>
      </c>
      <c r="I45" s="14"/>
    </row>
    <row r="46" spans="2:9" x14ac:dyDescent="0.2">
      <c r="B46" s="209"/>
      <c r="C46" s="207"/>
      <c r="D46" s="16" t="s">
        <v>41</v>
      </c>
      <c r="E46" s="23">
        <v>1</v>
      </c>
      <c r="F46" s="23">
        <v>0</v>
      </c>
      <c r="G46" s="23">
        <v>0</v>
      </c>
      <c r="H46" s="24">
        <v>1</v>
      </c>
      <c r="I46" s="14"/>
    </row>
    <row r="47" spans="2:9" x14ac:dyDescent="0.2">
      <c r="B47" s="209"/>
      <c r="C47" s="207"/>
      <c r="D47" s="16" t="s">
        <v>38</v>
      </c>
      <c r="E47" s="23">
        <v>2</v>
      </c>
      <c r="F47" s="23">
        <v>3</v>
      </c>
      <c r="G47" s="23">
        <v>1</v>
      </c>
      <c r="H47" s="24">
        <v>6</v>
      </c>
      <c r="I47" s="14"/>
    </row>
    <row r="48" spans="2:9" x14ac:dyDescent="0.2">
      <c r="B48" s="209"/>
      <c r="C48" s="207"/>
      <c r="D48" s="16" t="s">
        <v>42</v>
      </c>
      <c r="E48" s="23">
        <v>1</v>
      </c>
      <c r="F48" s="23">
        <v>0</v>
      </c>
      <c r="G48" s="23">
        <v>0</v>
      </c>
      <c r="H48" s="24">
        <v>1</v>
      </c>
      <c r="I48" s="14"/>
    </row>
    <row r="49" spans="2:9" x14ac:dyDescent="0.2">
      <c r="B49" s="209"/>
      <c r="C49" s="207"/>
      <c r="D49" s="16" t="s">
        <v>43</v>
      </c>
      <c r="E49" s="23">
        <v>1</v>
      </c>
      <c r="F49" s="23">
        <v>1</v>
      </c>
      <c r="G49" s="23">
        <v>2</v>
      </c>
      <c r="H49" s="24">
        <v>4</v>
      </c>
      <c r="I49" s="14"/>
    </row>
    <row r="50" spans="2:9" x14ac:dyDescent="0.2">
      <c r="B50" s="209"/>
      <c r="C50" s="207"/>
      <c r="D50" s="16" t="s">
        <v>44</v>
      </c>
      <c r="E50" s="23">
        <v>1</v>
      </c>
      <c r="F50" s="23">
        <v>1</v>
      </c>
      <c r="G50" s="23">
        <v>0</v>
      </c>
      <c r="H50" s="24">
        <v>2</v>
      </c>
      <c r="I50" s="14"/>
    </row>
    <row r="51" spans="2:9" x14ac:dyDescent="0.2">
      <c r="B51" s="209"/>
      <c r="C51" s="207"/>
      <c r="D51" s="16" t="s">
        <v>45</v>
      </c>
      <c r="E51" s="23">
        <v>0</v>
      </c>
      <c r="F51" s="23">
        <v>1</v>
      </c>
      <c r="G51" s="23">
        <v>0</v>
      </c>
      <c r="H51" s="24">
        <v>1</v>
      </c>
      <c r="I51" s="14"/>
    </row>
    <row r="52" spans="2:9" x14ac:dyDescent="0.2">
      <c r="B52" s="209"/>
      <c r="C52" s="207"/>
      <c r="D52" s="16" t="s">
        <v>46</v>
      </c>
      <c r="E52" s="23">
        <v>1</v>
      </c>
      <c r="F52" s="23">
        <v>2</v>
      </c>
      <c r="G52" s="23">
        <v>2</v>
      </c>
      <c r="H52" s="24">
        <v>5</v>
      </c>
      <c r="I52" s="14"/>
    </row>
    <row r="53" spans="2:9" x14ac:dyDescent="0.2">
      <c r="B53" s="209"/>
      <c r="C53" s="207"/>
      <c r="D53" s="16" t="s">
        <v>47</v>
      </c>
      <c r="E53" s="23">
        <v>0</v>
      </c>
      <c r="F53" s="23">
        <v>1</v>
      </c>
      <c r="G53" s="23">
        <v>0</v>
      </c>
      <c r="H53" s="24">
        <v>1</v>
      </c>
      <c r="I53" s="14"/>
    </row>
    <row r="54" spans="2:9" x14ac:dyDescent="0.2">
      <c r="B54" s="209"/>
      <c r="C54" s="207"/>
      <c r="D54" s="16" t="s">
        <v>48</v>
      </c>
      <c r="E54" s="23">
        <v>6</v>
      </c>
      <c r="F54" s="23">
        <v>26</v>
      </c>
      <c r="G54" s="23">
        <v>0</v>
      </c>
      <c r="H54" s="24">
        <v>32</v>
      </c>
      <c r="I54" s="14"/>
    </row>
    <row r="55" spans="2:9" x14ac:dyDescent="0.2">
      <c r="B55" s="209"/>
      <c r="C55" s="207"/>
      <c r="D55" s="16" t="s">
        <v>49</v>
      </c>
      <c r="E55" s="23">
        <v>0</v>
      </c>
      <c r="F55" s="23">
        <v>2</v>
      </c>
      <c r="G55" s="23">
        <v>0</v>
      </c>
      <c r="H55" s="24">
        <v>2</v>
      </c>
      <c r="I55" s="14"/>
    </row>
    <row r="56" spans="2:9" x14ac:dyDescent="0.2">
      <c r="B56" s="209"/>
      <c r="C56" s="207"/>
      <c r="D56" s="16" t="s">
        <v>50</v>
      </c>
      <c r="E56" s="23">
        <v>1</v>
      </c>
      <c r="F56" s="23">
        <v>0</v>
      </c>
      <c r="G56" s="23">
        <v>0</v>
      </c>
      <c r="H56" s="24">
        <v>1</v>
      </c>
      <c r="I56" s="14"/>
    </row>
    <row r="57" spans="2:9" x14ac:dyDescent="0.2">
      <c r="B57" s="209"/>
      <c r="C57" s="207"/>
      <c r="D57" s="16" t="s">
        <v>51</v>
      </c>
      <c r="E57" s="23">
        <v>1</v>
      </c>
      <c r="F57" s="23">
        <v>0</v>
      </c>
      <c r="G57" s="23">
        <v>0</v>
      </c>
      <c r="H57" s="24">
        <v>1</v>
      </c>
      <c r="I57" s="14"/>
    </row>
    <row r="58" spans="2:9" x14ac:dyDescent="0.2">
      <c r="B58" s="209"/>
      <c r="C58" s="207"/>
      <c r="D58" s="16" t="s">
        <v>5</v>
      </c>
      <c r="E58" s="23">
        <v>16</v>
      </c>
      <c r="F58" s="23">
        <v>38</v>
      </c>
      <c r="G58" s="23">
        <v>5</v>
      </c>
      <c r="H58" s="24">
        <v>59</v>
      </c>
      <c r="I58" s="14"/>
    </row>
    <row r="59" spans="2:9" x14ac:dyDescent="0.2">
      <c r="B59" s="209"/>
      <c r="C59" s="207" t="s">
        <v>52</v>
      </c>
      <c r="D59" s="16" t="s">
        <v>53</v>
      </c>
      <c r="E59" s="23">
        <v>3</v>
      </c>
      <c r="F59" s="23">
        <v>1</v>
      </c>
      <c r="G59" s="23">
        <v>0</v>
      </c>
      <c r="H59" s="24">
        <v>4</v>
      </c>
      <c r="I59" s="14"/>
    </row>
    <row r="60" spans="2:9" x14ac:dyDescent="0.2">
      <c r="B60" s="209"/>
      <c r="C60" s="207"/>
      <c r="D60" s="16" t="s">
        <v>54</v>
      </c>
      <c r="E60" s="23">
        <v>4</v>
      </c>
      <c r="F60" s="23">
        <v>2</v>
      </c>
      <c r="G60" s="23">
        <v>0</v>
      </c>
      <c r="H60" s="24">
        <v>6</v>
      </c>
      <c r="I60" s="14"/>
    </row>
    <row r="61" spans="2:9" x14ac:dyDescent="0.2">
      <c r="B61" s="209"/>
      <c r="C61" s="207"/>
      <c r="D61" s="16" t="s">
        <v>55</v>
      </c>
      <c r="E61" s="23">
        <v>6</v>
      </c>
      <c r="F61" s="23">
        <v>2</v>
      </c>
      <c r="G61" s="23">
        <v>3</v>
      </c>
      <c r="H61" s="24">
        <v>11</v>
      </c>
      <c r="I61" s="14"/>
    </row>
    <row r="62" spans="2:9" x14ac:dyDescent="0.2">
      <c r="B62" s="209"/>
      <c r="C62" s="207"/>
      <c r="D62" s="16" t="s">
        <v>56</v>
      </c>
      <c r="E62" s="23">
        <v>1</v>
      </c>
      <c r="F62" s="23">
        <v>0</v>
      </c>
      <c r="G62" s="23">
        <v>0</v>
      </c>
      <c r="H62" s="24">
        <v>1</v>
      </c>
      <c r="I62" s="14"/>
    </row>
    <row r="63" spans="2:9" x14ac:dyDescent="0.2">
      <c r="B63" s="209"/>
      <c r="C63" s="207"/>
      <c r="D63" s="16" t="s">
        <v>57</v>
      </c>
      <c r="E63" s="23">
        <v>0</v>
      </c>
      <c r="F63" s="23">
        <v>3</v>
      </c>
      <c r="G63" s="23">
        <v>0</v>
      </c>
      <c r="H63" s="24">
        <v>3</v>
      </c>
      <c r="I63" s="14"/>
    </row>
    <row r="64" spans="2:9" x14ac:dyDescent="0.2">
      <c r="B64" s="209"/>
      <c r="C64" s="207"/>
      <c r="D64" s="16" t="s">
        <v>58</v>
      </c>
      <c r="E64" s="23">
        <v>7</v>
      </c>
      <c r="F64" s="23">
        <v>12</v>
      </c>
      <c r="G64" s="23">
        <v>2</v>
      </c>
      <c r="H64" s="24">
        <v>21</v>
      </c>
      <c r="I64" s="14"/>
    </row>
    <row r="65" spans="2:9" x14ac:dyDescent="0.2">
      <c r="B65" s="209"/>
      <c r="C65" s="207"/>
      <c r="D65" s="16" t="s">
        <v>59</v>
      </c>
      <c r="E65" s="23">
        <v>6</v>
      </c>
      <c r="F65" s="23">
        <v>1</v>
      </c>
      <c r="G65" s="23">
        <v>3</v>
      </c>
      <c r="H65" s="24">
        <v>10</v>
      </c>
      <c r="I65" s="14"/>
    </row>
    <row r="66" spans="2:9" x14ac:dyDescent="0.2">
      <c r="B66" s="209"/>
      <c r="C66" s="207"/>
      <c r="D66" s="16" t="s">
        <v>60</v>
      </c>
      <c r="E66" s="23">
        <v>9</v>
      </c>
      <c r="F66" s="23">
        <v>3</v>
      </c>
      <c r="G66" s="23">
        <v>0</v>
      </c>
      <c r="H66" s="24">
        <v>12</v>
      </c>
      <c r="I66" s="14"/>
    </row>
    <row r="67" spans="2:9" x14ac:dyDescent="0.2">
      <c r="B67" s="209"/>
      <c r="C67" s="207"/>
      <c r="D67" s="16" t="s">
        <v>61</v>
      </c>
      <c r="E67" s="23">
        <v>1</v>
      </c>
      <c r="F67" s="23">
        <v>1</v>
      </c>
      <c r="G67" s="23">
        <v>2</v>
      </c>
      <c r="H67" s="24">
        <v>4</v>
      </c>
      <c r="I67" s="14"/>
    </row>
    <row r="68" spans="2:9" x14ac:dyDescent="0.2">
      <c r="B68" s="209"/>
      <c r="C68" s="207"/>
      <c r="D68" s="16" t="s">
        <v>62</v>
      </c>
      <c r="E68" s="23">
        <v>0</v>
      </c>
      <c r="F68" s="23">
        <v>2</v>
      </c>
      <c r="G68" s="23">
        <v>3</v>
      </c>
      <c r="H68" s="24">
        <v>5</v>
      </c>
      <c r="I68" s="14"/>
    </row>
    <row r="69" spans="2:9" x14ac:dyDescent="0.2">
      <c r="B69" s="209"/>
      <c r="C69" s="207"/>
      <c r="D69" s="16" t="s">
        <v>63</v>
      </c>
      <c r="E69" s="23">
        <v>1</v>
      </c>
      <c r="F69" s="23">
        <v>1</v>
      </c>
      <c r="G69" s="23">
        <v>0</v>
      </c>
      <c r="H69" s="24">
        <v>2</v>
      </c>
      <c r="I69" s="14"/>
    </row>
    <row r="70" spans="2:9" x14ac:dyDescent="0.2">
      <c r="B70" s="209"/>
      <c r="C70" s="207"/>
      <c r="D70" s="16" t="s">
        <v>5</v>
      </c>
      <c r="E70" s="23">
        <v>38</v>
      </c>
      <c r="F70" s="23">
        <v>28</v>
      </c>
      <c r="G70" s="23">
        <v>13</v>
      </c>
      <c r="H70" s="24">
        <v>79</v>
      </c>
      <c r="I70" s="14"/>
    </row>
    <row r="71" spans="2:9" ht="14.25" customHeight="1" x14ac:dyDescent="0.2">
      <c r="B71" s="209"/>
      <c r="C71" s="207" t="s">
        <v>64</v>
      </c>
      <c r="D71" s="16" t="s">
        <v>65</v>
      </c>
      <c r="E71" s="23">
        <v>2</v>
      </c>
      <c r="F71" s="23">
        <v>1</v>
      </c>
      <c r="G71" s="23">
        <v>0</v>
      </c>
      <c r="H71" s="24">
        <v>3</v>
      </c>
      <c r="I71" s="14"/>
    </row>
    <row r="72" spans="2:9" x14ac:dyDescent="0.2">
      <c r="B72" s="209"/>
      <c r="C72" s="207"/>
      <c r="D72" s="16" t="s">
        <v>66</v>
      </c>
      <c r="E72" s="23">
        <v>14</v>
      </c>
      <c r="F72" s="23">
        <v>3</v>
      </c>
      <c r="G72" s="23">
        <v>3</v>
      </c>
      <c r="H72" s="24">
        <v>20</v>
      </c>
      <c r="I72" s="14"/>
    </row>
    <row r="73" spans="2:9" x14ac:dyDescent="0.2">
      <c r="B73" s="209"/>
      <c r="C73" s="207"/>
      <c r="D73" s="16" t="s">
        <v>67</v>
      </c>
      <c r="E73" s="23">
        <v>5</v>
      </c>
      <c r="F73" s="23">
        <v>0</v>
      </c>
      <c r="G73" s="23">
        <v>0</v>
      </c>
      <c r="H73" s="24">
        <v>5</v>
      </c>
      <c r="I73" s="14"/>
    </row>
    <row r="74" spans="2:9" x14ac:dyDescent="0.2">
      <c r="B74" s="209"/>
      <c r="C74" s="207"/>
      <c r="D74" s="16" t="s">
        <v>68</v>
      </c>
      <c r="E74" s="23">
        <v>5</v>
      </c>
      <c r="F74" s="23">
        <v>4</v>
      </c>
      <c r="G74" s="23">
        <v>1</v>
      </c>
      <c r="H74" s="24">
        <v>10</v>
      </c>
      <c r="I74" s="14"/>
    </row>
    <row r="75" spans="2:9" x14ac:dyDescent="0.2">
      <c r="B75" s="209"/>
      <c r="C75" s="207"/>
      <c r="D75" s="16" t="s">
        <v>69</v>
      </c>
      <c r="E75" s="23">
        <v>8</v>
      </c>
      <c r="F75" s="23">
        <v>5</v>
      </c>
      <c r="G75" s="23">
        <v>10</v>
      </c>
      <c r="H75" s="24">
        <v>23</v>
      </c>
      <c r="I75" s="14"/>
    </row>
    <row r="76" spans="2:9" x14ac:dyDescent="0.2">
      <c r="B76" s="209"/>
      <c r="C76" s="207"/>
      <c r="D76" s="16" t="s">
        <v>70</v>
      </c>
      <c r="E76" s="23">
        <v>0</v>
      </c>
      <c r="F76" s="23">
        <v>2</v>
      </c>
      <c r="G76" s="23">
        <v>0</v>
      </c>
      <c r="H76" s="24">
        <v>2</v>
      </c>
      <c r="I76" s="14"/>
    </row>
    <row r="77" spans="2:9" x14ac:dyDescent="0.2">
      <c r="B77" s="209"/>
      <c r="C77" s="207"/>
      <c r="D77" s="16" t="s">
        <v>71</v>
      </c>
      <c r="E77" s="23">
        <v>2</v>
      </c>
      <c r="F77" s="23">
        <v>1</v>
      </c>
      <c r="G77" s="23">
        <v>0</v>
      </c>
      <c r="H77" s="24">
        <v>3</v>
      </c>
      <c r="I77" s="14"/>
    </row>
    <row r="78" spans="2:9" x14ac:dyDescent="0.2">
      <c r="B78" s="209"/>
      <c r="C78" s="207"/>
      <c r="D78" s="16" t="s">
        <v>72</v>
      </c>
      <c r="E78" s="23">
        <v>5</v>
      </c>
      <c r="F78" s="23">
        <v>5</v>
      </c>
      <c r="G78" s="23">
        <v>0</v>
      </c>
      <c r="H78" s="24">
        <v>10</v>
      </c>
      <c r="I78" s="14"/>
    </row>
    <row r="79" spans="2:9" x14ac:dyDescent="0.2">
      <c r="B79" s="209"/>
      <c r="C79" s="207"/>
      <c r="D79" s="16" t="s">
        <v>73</v>
      </c>
      <c r="E79" s="23">
        <v>4</v>
      </c>
      <c r="F79" s="23">
        <v>3</v>
      </c>
      <c r="G79" s="23">
        <v>2</v>
      </c>
      <c r="H79" s="24">
        <v>9</v>
      </c>
      <c r="I79" s="14"/>
    </row>
    <row r="80" spans="2:9" x14ac:dyDescent="0.2">
      <c r="B80" s="209"/>
      <c r="C80" s="207"/>
      <c r="D80" s="16" t="s">
        <v>74</v>
      </c>
      <c r="E80" s="23">
        <v>2</v>
      </c>
      <c r="F80" s="23">
        <v>0</v>
      </c>
      <c r="G80" s="23">
        <v>0</v>
      </c>
      <c r="H80" s="24">
        <v>2</v>
      </c>
      <c r="I80" s="14"/>
    </row>
    <row r="81" spans="2:9" x14ac:dyDescent="0.2">
      <c r="B81" s="209"/>
      <c r="C81" s="207"/>
      <c r="D81" s="16" t="s">
        <v>75</v>
      </c>
      <c r="E81" s="23">
        <v>4</v>
      </c>
      <c r="F81" s="23">
        <v>6</v>
      </c>
      <c r="G81" s="23">
        <v>1</v>
      </c>
      <c r="H81" s="24">
        <v>11</v>
      </c>
      <c r="I81" s="14"/>
    </row>
    <row r="82" spans="2:9" x14ac:dyDescent="0.2">
      <c r="B82" s="209"/>
      <c r="C82" s="207"/>
      <c r="D82" s="16" t="s">
        <v>76</v>
      </c>
      <c r="E82" s="23">
        <v>1</v>
      </c>
      <c r="F82" s="23">
        <v>0</v>
      </c>
      <c r="G82" s="23">
        <v>0</v>
      </c>
      <c r="H82" s="24">
        <v>1</v>
      </c>
      <c r="I82" s="14"/>
    </row>
    <row r="83" spans="2:9" x14ac:dyDescent="0.2">
      <c r="B83" s="209"/>
      <c r="C83" s="207"/>
      <c r="D83" s="16" t="s">
        <v>77</v>
      </c>
      <c r="E83" s="23">
        <v>10</v>
      </c>
      <c r="F83" s="23">
        <v>5</v>
      </c>
      <c r="G83" s="23">
        <v>1</v>
      </c>
      <c r="H83" s="24">
        <v>16</v>
      </c>
      <c r="I83" s="14"/>
    </row>
    <row r="84" spans="2:9" x14ac:dyDescent="0.2">
      <c r="B84" s="209"/>
      <c r="C84" s="207"/>
      <c r="D84" s="16" t="s">
        <v>78</v>
      </c>
      <c r="E84" s="23">
        <v>10</v>
      </c>
      <c r="F84" s="23">
        <v>5</v>
      </c>
      <c r="G84" s="23">
        <v>2</v>
      </c>
      <c r="H84" s="24">
        <v>17</v>
      </c>
      <c r="I84" s="14"/>
    </row>
    <row r="85" spans="2:9" x14ac:dyDescent="0.2">
      <c r="B85" s="209"/>
      <c r="C85" s="207"/>
      <c r="D85" s="16" t="s">
        <v>64</v>
      </c>
      <c r="E85" s="23">
        <v>40</v>
      </c>
      <c r="F85" s="23">
        <v>38</v>
      </c>
      <c r="G85" s="23">
        <v>14</v>
      </c>
      <c r="H85" s="24">
        <v>92</v>
      </c>
      <c r="I85" s="14"/>
    </row>
    <row r="86" spans="2:9" x14ac:dyDescent="0.2">
      <c r="B86" s="209"/>
      <c r="C86" s="207"/>
      <c r="D86" s="16" t="s">
        <v>79</v>
      </c>
      <c r="E86" s="23">
        <v>2</v>
      </c>
      <c r="F86" s="23">
        <v>0</v>
      </c>
      <c r="G86" s="23">
        <v>2</v>
      </c>
      <c r="H86" s="24">
        <v>4</v>
      </c>
      <c r="I86" s="14"/>
    </row>
    <row r="87" spans="2:9" x14ac:dyDescent="0.2">
      <c r="B87" s="209"/>
      <c r="C87" s="207"/>
      <c r="D87" s="16" t="s">
        <v>80</v>
      </c>
      <c r="E87" s="23">
        <v>6</v>
      </c>
      <c r="F87" s="23">
        <v>1</v>
      </c>
      <c r="G87" s="23">
        <v>0</v>
      </c>
      <c r="H87" s="24">
        <v>7</v>
      </c>
      <c r="I87" s="14"/>
    </row>
    <row r="88" spans="2:9" x14ac:dyDescent="0.2">
      <c r="B88" s="209"/>
      <c r="C88" s="207"/>
      <c r="D88" s="16" t="s">
        <v>81</v>
      </c>
      <c r="E88" s="23">
        <v>16</v>
      </c>
      <c r="F88" s="23">
        <v>9</v>
      </c>
      <c r="G88" s="23">
        <v>5</v>
      </c>
      <c r="H88" s="24">
        <v>30</v>
      </c>
      <c r="I88" s="14"/>
    </row>
    <row r="89" spans="2:9" x14ac:dyDescent="0.2">
      <c r="B89" s="209"/>
      <c r="C89" s="207"/>
      <c r="D89" s="16" t="s">
        <v>82</v>
      </c>
      <c r="E89" s="23">
        <v>3</v>
      </c>
      <c r="F89" s="23">
        <v>2</v>
      </c>
      <c r="G89" s="23">
        <v>2</v>
      </c>
      <c r="H89" s="24">
        <v>7</v>
      </c>
      <c r="I89" s="14"/>
    </row>
    <row r="90" spans="2:9" x14ac:dyDescent="0.2">
      <c r="B90" s="209"/>
      <c r="C90" s="207"/>
      <c r="D90" s="16" t="s">
        <v>5</v>
      </c>
      <c r="E90" s="23">
        <v>139</v>
      </c>
      <c r="F90" s="23">
        <v>90</v>
      </c>
      <c r="G90" s="23">
        <v>43</v>
      </c>
      <c r="H90" s="24">
        <v>272</v>
      </c>
      <c r="I90" s="14"/>
    </row>
    <row r="91" spans="2:9" ht="14.25" customHeight="1" x14ac:dyDescent="0.2">
      <c r="B91" s="209"/>
      <c r="C91" s="207" t="s">
        <v>83</v>
      </c>
      <c r="D91" s="16" t="s">
        <v>84</v>
      </c>
      <c r="E91" s="23">
        <v>8</v>
      </c>
      <c r="F91" s="23">
        <v>7</v>
      </c>
      <c r="G91" s="23">
        <v>5</v>
      </c>
      <c r="H91" s="24">
        <v>20</v>
      </c>
      <c r="I91" s="14"/>
    </row>
    <row r="92" spans="2:9" x14ac:dyDescent="0.2">
      <c r="B92" s="209"/>
      <c r="C92" s="207"/>
      <c r="D92" s="16" t="s">
        <v>85</v>
      </c>
      <c r="E92" s="23">
        <v>0</v>
      </c>
      <c r="F92" s="23">
        <v>1</v>
      </c>
      <c r="G92" s="23">
        <v>0</v>
      </c>
      <c r="H92" s="24">
        <v>1</v>
      </c>
      <c r="I92" s="14"/>
    </row>
    <row r="93" spans="2:9" x14ac:dyDescent="0.2">
      <c r="B93" s="209"/>
      <c r="C93" s="207"/>
      <c r="D93" s="16" t="s">
        <v>86</v>
      </c>
      <c r="E93" s="23">
        <v>7</v>
      </c>
      <c r="F93" s="23">
        <v>2</v>
      </c>
      <c r="G93" s="23">
        <v>0</v>
      </c>
      <c r="H93" s="24">
        <v>9</v>
      </c>
      <c r="I93" s="14"/>
    </row>
    <row r="94" spans="2:9" x14ac:dyDescent="0.2">
      <c r="B94" s="209"/>
      <c r="C94" s="207"/>
      <c r="D94" s="16" t="s">
        <v>87</v>
      </c>
      <c r="E94" s="23">
        <v>2</v>
      </c>
      <c r="F94" s="23">
        <v>1</v>
      </c>
      <c r="G94" s="23">
        <v>0</v>
      </c>
      <c r="H94" s="24">
        <v>3</v>
      </c>
      <c r="I94" s="14"/>
    </row>
    <row r="95" spans="2:9" x14ac:dyDescent="0.2">
      <c r="B95" s="209"/>
      <c r="C95" s="207"/>
      <c r="D95" s="16" t="s">
        <v>88</v>
      </c>
      <c r="E95" s="23">
        <v>0</v>
      </c>
      <c r="F95" s="23">
        <v>1</v>
      </c>
      <c r="G95" s="23">
        <v>0</v>
      </c>
      <c r="H95" s="24">
        <v>1</v>
      </c>
      <c r="I95" s="14"/>
    </row>
    <row r="96" spans="2:9" x14ac:dyDescent="0.2">
      <c r="B96" s="209"/>
      <c r="C96" s="207"/>
      <c r="D96" s="16" t="s">
        <v>89</v>
      </c>
      <c r="E96" s="23">
        <v>1</v>
      </c>
      <c r="F96" s="23">
        <v>0</v>
      </c>
      <c r="G96" s="23">
        <v>0</v>
      </c>
      <c r="H96" s="24">
        <v>1</v>
      </c>
      <c r="I96" s="14"/>
    </row>
    <row r="97" spans="2:9" x14ac:dyDescent="0.2">
      <c r="B97" s="209"/>
      <c r="C97" s="207"/>
      <c r="D97" s="16" t="s">
        <v>5</v>
      </c>
      <c r="E97" s="23">
        <v>18</v>
      </c>
      <c r="F97" s="23">
        <v>12</v>
      </c>
      <c r="G97" s="23">
        <v>5</v>
      </c>
      <c r="H97" s="24">
        <v>35</v>
      </c>
      <c r="I97" s="14"/>
    </row>
    <row r="98" spans="2:9" ht="14.25" customHeight="1" x14ac:dyDescent="0.2">
      <c r="B98" s="209"/>
      <c r="C98" s="207" t="s">
        <v>90</v>
      </c>
      <c r="D98" s="16" t="s">
        <v>85</v>
      </c>
      <c r="E98" s="23">
        <v>1</v>
      </c>
      <c r="F98" s="23">
        <v>2</v>
      </c>
      <c r="G98" s="23">
        <v>0</v>
      </c>
      <c r="H98" s="24">
        <v>3</v>
      </c>
      <c r="I98" s="14"/>
    </row>
    <row r="99" spans="2:9" x14ac:dyDescent="0.2">
      <c r="B99" s="209"/>
      <c r="C99" s="207"/>
      <c r="D99" s="16" t="s">
        <v>91</v>
      </c>
      <c r="E99" s="23">
        <v>1</v>
      </c>
      <c r="F99" s="23">
        <v>2</v>
      </c>
      <c r="G99" s="23">
        <v>0</v>
      </c>
      <c r="H99" s="24">
        <v>3</v>
      </c>
      <c r="I99" s="14"/>
    </row>
    <row r="100" spans="2:9" x14ac:dyDescent="0.2">
      <c r="B100" s="209"/>
      <c r="C100" s="207"/>
      <c r="D100" s="16" t="s">
        <v>92</v>
      </c>
      <c r="E100" s="23">
        <v>0</v>
      </c>
      <c r="F100" s="23">
        <v>1</v>
      </c>
      <c r="G100" s="23">
        <v>0</v>
      </c>
      <c r="H100" s="24">
        <v>1</v>
      </c>
      <c r="I100" s="14"/>
    </row>
    <row r="101" spans="2:9" x14ac:dyDescent="0.2">
      <c r="B101" s="209"/>
      <c r="C101" s="207"/>
      <c r="D101" s="16" t="s">
        <v>93</v>
      </c>
      <c r="E101" s="23">
        <v>1</v>
      </c>
      <c r="F101" s="23">
        <v>1</v>
      </c>
      <c r="G101" s="23">
        <v>0</v>
      </c>
      <c r="H101" s="24">
        <v>2</v>
      </c>
      <c r="I101" s="14"/>
    </row>
    <row r="102" spans="2:9" x14ac:dyDescent="0.2">
      <c r="B102" s="209"/>
      <c r="C102" s="207"/>
      <c r="D102" s="16" t="s">
        <v>94</v>
      </c>
      <c r="E102" s="23">
        <v>1</v>
      </c>
      <c r="F102" s="23">
        <v>0</v>
      </c>
      <c r="G102" s="23">
        <v>0</v>
      </c>
      <c r="H102" s="24">
        <v>1</v>
      </c>
      <c r="I102" s="14"/>
    </row>
    <row r="103" spans="2:9" x14ac:dyDescent="0.2">
      <c r="B103" s="209"/>
      <c r="C103" s="207"/>
      <c r="D103" s="16" t="s">
        <v>95</v>
      </c>
      <c r="E103" s="23">
        <v>1</v>
      </c>
      <c r="F103" s="23">
        <v>1</v>
      </c>
      <c r="G103" s="23">
        <v>0</v>
      </c>
      <c r="H103" s="24">
        <v>2</v>
      </c>
      <c r="I103" s="14"/>
    </row>
    <row r="104" spans="2:9" x14ac:dyDescent="0.2">
      <c r="B104" s="209"/>
      <c r="C104" s="207"/>
      <c r="D104" s="16" t="s">
        <v>96</v>
      </c>
      <c r="E104" s="23">
        <v>0</v>
      </c>
      <c r="F104" s="23">
        <v>1</v>
      </c>
      <c r="G104" s="23">
        <v>0</v>
      </c>
      <c r="H104" s="24">
        <v>1</v>
      </c>
      <c r="I104" s="14"/>
    </row>
    <row r="105" spans="2:9" x14ac:dyDescent="0.2">
      <c r="B105" s="209"/>
      <c r="C105" s="207"/>
      <c r="D105" s="16" t="s">
        <v>97</v>
      </c>
      <c r="E105" s="23">
        <v>0</v>
      </c>
      <c r="F105" s="23">
        <v>1</v>
      </c>
      <c r="G105" s="23">
        <v>0</v>
      </c>
      <c r="H105" s="24">
        <v>1</v>
      </c>
      <c r="I105" s="14"/>
    </row>
    <row r="106" spans="2:9" x14ac:dyDescent="0.2">
      <c r="B106" s="209"/>
      <c r="C106" s="207"/>
      <c r="D106" s="16" t="s">
        <v>98</v>
      </c>
      <c r="E106" s="23">
        <v>2</v>
      </c>
      <c r="F106" s="23">
        <v>0</v>
      </c>
      <c r="G106" s="23">
        <v>0</v>
      </c>
      <c r="H106" s="24">
        <v>2</v>
      </c>
      <c r="I106" s="14"/>
    </row>
    <row r="107" spans="2:9" x14ac:dyDescent="0.2">
      <c r="B107" s="209"/>
      <c r="C107" s="207"/>
      <c r="D107" s="16" t="s">
        <v>99</v>
      </c>
      <c r="E107" s="23">
        <v>4</v>
      </c>
      <c r="F107" s="23">
        <v>7</v>
      </c>
      <c r="G107" s="23">
        <v>0</v>
      </c>
      <c r="H107" s="24">
        <v>11</v>
      </c>
      <c r="I107" s="14"/>
    </row>
    <row r="108" spans="2:9" x14ac:dyDescent="0.2">
      <c r="B108" s="209"/>
      <c r="C108" s="207"/>
      <c r="D108" s="16" t="s">
        <v>5</v>
      </c>
      <c r="E108" s="23">
        <v>11</v>
      </c>
      <c r="F108" s="23">
        <v>16</v>
      </c>
      <c r="G108" s="23">
        <v>0</v>
      </c>
      <c r="H108" s="24">
        <v>27</v>
      </c>
      <c r="I108" s="14"/>
    </row>
    <row r="109" spans="2:9" ht="14.25" customHeight="1" x14ac:dyDescent="0.2">
      <c r="B109" s="209"/>
      <c r="C109" s="207" t="s">
        <v>100</v>
      </c>
      <c r="D109" s="16" t="s">
        <v>101</v>
      </c>
      <c r="E109" s="23">
        <v>0</v>
      </c>
      <c r="F109" s="23">
        <v>1</v>
      </c>
      <c r="G109" s="23">
        <v>0</v>
      </c>
      <c r="H109" s="24">
        <v>1</v>
      </c>
      <c r="I109" s="14"/>
    </row>
    <row r="110" spans="2:9" x14ac:dyDescent="0.2">
      <c r="B110" s="209"/>
      <c r="C110" s="207"/>
      <c r="D110" s="16" t="s">
        <v>5</v>
      </c>
      <c r="E110" s="23">
        <v>0</v>
      </c>
      <c r="F110" s="23">
        <v>1</v>
      </c>
      <c r="G110" s="23">
        <v>0</v>
      </c>
      <c r="H110" s="24">
        <v>1</v>
      </c>
      <c r="I110" s="14"/>
    </row>
    <row r="111" spans="2:9" x14ac:dyDescent="0.2">
      <c r="B111" s="209"/>
      <c r="C111" s="207" t="s">
        <v>102</v>
      </c>
      <c r="D111" s="16" t="s">
        <v>103</v>
      </c>
      <c r="E111" s="23">
        <v>1</v>
      </c>
      <c r="F111" s="23">
        <v>0</v>
      </c>
      <c r="G111" s="23">
        <v>0</v>
      </c>
      <c r="H111" s="24">
        <v>1</v>
      </c>
      <c r="I111" s="14"/>
    </row>
    <row r="112" spans="2:9" x14ac:dyDescent="0.2">
      <c r="B112" s="209"/>
      <c r="C112" s="207"/>
      <c r="D112" s="16" t="s">
        <v>104</v>
      </c>
      <c r="E112" s="23">
        <v>0</v>
      </c>
      <c r="F112" s="23">
        <v>0</v>
      </c>
      <c r="G112" s="23">
        <v>1</v>
      </c>
      <c r="H112" s="24">
        <v>1</v>
      </c>
      <c r="I112" s="14"/>
    </row>
    <row r="113" spans="2:9" x14ac:dyDescent="0.2">
      <c r="B113" s="209"/>
      <c r="C113" s="207"/>
      <c r="D113" s="16" t="s">
        <v>102</v>
      </c>
      <c r="E113" s="23">
        <v>4</v>
      </c>
      <c r="F113" s="23">
        <v>6</v>
      </c>
      <c r="G113" s="23">
        <v>1</v>
      </c>
      <c r="H113" s="24">
        <v>11</v>
      </c>
      <c r="I113" s="14"/>
    </row>
    <row r="114" spans="2:9" x14ac:dyDescent="0.2">
      <c r="B114" s="209"/>
      <c r="C114" s="207"/>
      <c r="D114" s="16" t="s">
        <v>105</v>
      </c>
      <c r="E114" s="23">
        <v>1</v>
      </c>
      <c r="F114" s="23">
        <v>0</v>
      </c>
      <c r="G114" s="23">
        <v>0</v>
      </c>
      <c r="H114" s="24">
        <v>1</v>
      </c>
      <c r="I114" s="14"/>
    </row>
    <row r="115" spans="2:9" x14ac:dyDescent="0.2">
      <c r="B115" s="209"/>
      <c r="C115" s="207"/>
      <c r="D115" s="16" t="s">
        <v>106</v>
      </c>
      <c r="E115" s="23">
        <v>4</v>
      </c>
      <c r="F115" s="23">
        <v>3</v>
      </c>
      <c r="G115" s="23">
        <v>0</v>
      </c>
      <c r="H115" s="24">
        <v>7</v>
      </c>
      <c r="I115" s="14"/>
    </row>
    <row r="116" spans="2:9" x14ac:dyDescent="0.2">
      <c r="B116" s="209"/>
      <c r="C116" s="207"/>
      <c r="D116" s="16" t="s">
        <v>107</v>
      </c>
      <c r="E116" s="23">
        <v>3</v>
      </c>
      <c r="F116" s="23">
        <v>0</v>
      </c>
      <c r="G116" s="23">
        <v>0</v>
      </c>
      <c r="H116" s="24">
        <v>3</v>
      </c>
      <c r="I116" s="14"/>
    </row>
    <row r="117" spans="2:9" x14ac:dyDescent="0.2">
      <c r="B117" s="209"/>
      <c r="C117" s="207"/>
      <c r="D117" s="16" t="s">
        <v>108</v>
      </c>
      <c r="E117" s="23">
        <v>1</v>
      </c>
      <c r="F117" s="23">
        <v>1</v>
      </c>
      <c r="G117" s="23">
        <v>0</v>
      </c>
      <c r="H117" s="24">
        <v>2</v>
      </c>
      <c r="I117" s="14"/>
    </row>
    <row r="118" spans="2:9" x14ac:dyDescent="0.2">
      <c r="B118" s="209"/>
      <c r="C118" s="207"/>
      <c r="D118" s="16" t="s">
        <v>109</v>
      </c>
      <c r="E118" s="23">
        <v>1</v>
      </c>
      <c r="F118" s="23">
        <v>0</v>
      </c>
      <c r="G118" s="23">
        <v>0</v>
      </c>
      <c r="H118" s="24">
        <v>1</v>
      </c>
      <c r="I118" s="14"/>
    </row>
    <row r="119" spans="2:9" x14ac:dyDescent="0.2">
      <c r="B119" s="209"/>
      <c r="C119" s="207"/>
      <c r="D119" s="16" t="s">
        <v>5</v>
      </c>
      <c r="E119" s="23">
        <v>15</v>
      </c>
      <c r="F119" s="23">
        <v>10</v>
      </c>
      <c r="G119" s="23">
        <v>2</v>
      </c>
      <c r="H119" s="24">
        <v>27</v>
      </c>
      <c r="I119" s="14"/>
    </row>
    <row r="120" spans="2:9" ht="14.25" customHeight="1" x14ac:dyDescent="0.2">
      <c r="B120" s="209"/>
      <c r="C120" s="207" t="s">
        <v>110</v>
      </c>
      <c r="D120" s="16" t="s">
        <v>111</v>
      </c>
      <c r="E120" s="23">
        <v>0</v>
      </c>
      <c r="F120" s="23">
        <v>2</v>
      </c>
      <c r="G120" s="23">
        <v>0</v>
      </c>
      <c r="H120" s="24">
        <v>2</v>
      </c>
      <c r="I120" s="14"/>
    </row>
    <row r="121" spans="2:9" x14ac:dyDescent="0.2">
      <c r="B121" s="209"/>
      <c r="C121" s="207"/>
      <c r="D121" s="16" t="s">
        <v>112</v>
      </c>
      <c r="E121" s="23">
        <v>3</v>
      </c>
      <c r="F121" s="23">
        <v>1</v>
      </c>
      <c r="G121" s="23">
        <v>0</v>
      </c>
      <c r="H121" s="24">
        <v>4</v>
      </c>
      <c r="I121" s="14"/>
    </row>
    <row r="122" spans="2:9" x14ac:dyDescent="0.2">
      <c r="B122" s="209"/>
      <c r="C122" s="207"/>
      <c r="D122" s="16" t="s">
        <v>113</v>
      </c>
      <c r="E122" s="23">
        <v>2</v>
      </c>
      <c r="F122" s="23">
        <v>0</v>
      </c>
      <c r="G122" s="23">
        <v>1</v>
      </c>
      <c r="H122" s="24">
        <v>3</v>
      </c>
      <c r="I122" s="14"/>
    </row>
    <row r="123" spans="2:9" x14ac:dyDescent="0.2">
      <c r="B123" s="209"/>
      <c r="C123" s="207"/>
      <c r="D123" s="16" t="s">
        <v>114</v>
      </c>
      <c r="E123" s="23">
        <v>0</v>
      </c>
      <c r="F123" s="23">
        <v>1</v>
      </c>
      <c r="G123" s="23">
        <v>0</v>
      </c>
      <c r="H123" s="24">
        <v>1</v>
      </c>
      <c r="I123" s="14"/>
    </row>
    <row r="124" spans="2:9" x14ac:dyDescent="0.2">
      <c r="B124" s="209"/>
      <c r="C124" s="207"/>
      <c r="D124" s="16" t="s">
        <v>115</v>
      </c>
      <c r="E124" s="23">
        <v>3</v>
      </c>
      <c r="F124" s="23">
        <v>5</v>
      </c>
      <c r="G124" s="23">
        <v>0</v>
      </c>
      <c r="H124" s="24">
        <v>8</v>
      </c>
      <c r="I124" s="14"/>
    </row>
    <row r="125" spans="2:9" x14ac:dyDescent="0.2">
      <c r="B125" s="209"/>
      <c r="C125" s="207"/>
      <c r="D125" s="16" t="s">
        <v>116</v>
      </c>
      <c r="E125" s="23">
        <v>0</v>
      </c>
      <c r="F125" s="23">
        <v>2</v>
      </c>
      <c r="G125" s="23">
        <v>0</v>
      </c>
      <c r="H125" s="24">
        <v>2</v>
      </c>
      <c r="I125" s="14"/>
    </row>
    <row r="126" spans="2:9" x14ac:dyDescent="0.2">
      <c r="B126" s="209"/>
      <c r="C126" s="207"/>
      <c r="D126" s="16" t="s">
        <v>117</v>
      </c>
      <c r="E126" s="23">
        <v>1</v>
      </c>
      <c r="F126" s="23">
        <v>1</v>
      </c>
      <c r="G126" s="23">
        <v>0</v>
      </c>
      <c r="H126" s="24">
        <v>2</v>
      </c>
      <c r="I126" s="14"/>
    </row>
    <row r="127" spans="2:9" x14ac:dyDescent="0.2">
      <c r="B127" s="209"/>
      <c r="C127" s="207"/>
      <c r="D127" s="16" t="s">
        <v>118</v>
      </c>
      <c r="E127" s="23">
        <v>1</v>
      </c>
      <c r="F127" s="23">
        <v>0</v>
      </c>
      <c r="G127" s="23">
        <v>0</v>
      </c>
      <c r="H127" s="24">
        <v>1</v>
      </c>
      <c r="I127" s="14"/>
    </row>
    <row r="128" spans="2:9" x14ac:dyDescent="0.2">
      <c r="B128" s="209"/>
      <c r="C128" s="207"/>
      <c r="D128" s="16" t="s">
        <v>119</v>
      </c>
      <c r="E128" s="23">
        <v>1</v>
      </c>
      <c r="F128" s="23">
        <v>0</v>
      </c>
      <c r="G128" s="23">
        <v>0</v>
      </c>
      <c r="H128" s="24">
        <v>1</v>
      </c>
      <c r="I128" s="14"/>
    </row>
    <row r="129" spans="2:9" x14ac:dyDescent="0.2">
      <c r="B129" s="209"/>
      <c r="C129" s="207"/>
      <c r="D129" s="16" t="s">
        <v>120</v>
      </c>
      <c r="E129" s="23">
        <v>1</v>
      </c>
      <c r="F129" s="23">
        <v>0</v>
      </c>
      <c r="G129" s="23">
        <v>0</v>
      </c>
      <c r="H129" s="24">
        <v>1</v>
      </c>
      <c r="I129" s="14"/>
    </row>
    <row r="130" spans="2:9" x14ac:dyDescent="0.2">
      <c r="B130" s="209"/>
      <c r="C130" s="207"/>
      <c r="D130" s="16" t="s">
        <v>121</v>
      </c>
      <c r="E130" s="23">
        <v>0</v>
      </c>
      <c r="F130" s="23">
        <v>2</v>
      </c>
      <c r="G130" s="23">
        <v>0</v>
      </c>
      <c r="H130" s="24">
        <v>2</v>
      </c>
      <c r="I130" s="14"/>
    </row>
    <row r="131" spans="2:9" x14ac:dyDescent="0.2">
      <c r="B131" s="209"/>
      <c r="C131" s="207"/>
      <c r="D131" s="16" t="s">
        <v>122</v>
      </c>
      <c r="E131" s="23">
        <v>1</v>
      </c>
      <c r="F131" s="23">
        <v>0</v>
      </c>
      <c r="G131" s="23">
        <v>0</v>
      </c>
      <c r="H131" s="24">
        <v>1</v>
      </c>
      <c r="I131" s="14"/>
    </row>
    <row r="132" spans="2:9" x14ac:dyDescent="0.2">
      <c r="B132" s="209"/>
      <c r="C132" s="207"/>
      <c r="D132" s="16" t="s">
        <v>123</v>
      </c>
      <c r="E132" s="23">
        <v>2</v>
      </c>
      <c r="F132" s="23">
        <v>1</v>
      </c>
      <c r="G132" s="23">
        <v>0</v>
      </c>
      <c r="H132" s="24">
        <v>3</v>
      </c>
      <c r="I132" s="14"/>
    </row>
    <row r="133" spans="2:9" x14ac:dyDescent="0.2">
      <c r="B133" s="209"/>
      <c r="C133" s="207"/>
      <c r="D133" s="16" t="s">
        <v>124</v>
      </c>
      <c r="E133" s="23">
        <v>2</v>
      </c>
      <c r="F133" s="23">
        <v>1</v>
      </c>
      <c r="G133" s="23">
        <v>0</v>
      </c>
      <c r="H133" s="24">
        <v>3</v>
      </c>
      <c r="I133" s="14"/>
    </row>
    <row r="134" spans="2:9" x14ac:dyDescent="0.2">
      <c r="B134" s="209"/>
      <c r="C134" s="207"/>
      <c r="D134" s="16" t="s">
        <v>110</v>
      </c>
      <c r="E134" s="23">
        <v>6</v>
      </c>
      <c r="F134" s="23">
        <v>6</v>
      </c>
      <c r="G134" s="23">
        <v>0</v>
      </c>
      <c r="H134" s="24">
        <v>12</v>
      </c>
      <c r="I134" s="14"/>
    </row>
    <row r="135" spans="2:9" x14ac:dyDescent="0.2">
      <c r="B135" s="209"/>
      <c r="C135" s="207"/>
      <c r="D135" s="16" t="s">
        <v>5</v>
      </c>
      <c r="E135" s="23">
        <v>23</v>
      </c>
      <c r="F135" s="23">
        <v>22</v>
      </c>
      <c r="G135" s="23">
        <v>1</v>
      </c>
      <c r="H135" s="24">
        <v>46</v>
      </c>
      <c r="I135" s="14"/>
    </row>
    <row r="136" spans="2:9" x14ac:dyDescent="0.2">
      <c r="B136" s="209"/>
      <c r="C136" s="207" t="s">
        <v>125</v>
      </c>
      <c r="D136" s="16" t="s">
        <v>126</v>
      </c>
      <c r="E136" s="23">
        <v>1</v>
      </c>
      <c r="F136" s="23">
        <v>2</v>
      </c>
      <c r="G136" s="23">
        <v>0</v>
      </c>
      <c r="H136" s="24">
        <v>3</v>
      </c>
      <c r="I136" s="14"/>
    </row>
    <row r="137" spans="2:9" x14ac:dyDescent="0.2">
      <c r="B137" s="209"/>
      <c r="C137" s="207"/>
      <c r="D137" s="16" t="s">
        <v>127</v>
      </c>
      <c r="E137" s="23">
        <v>3</v>
      </c>
      <c r="F137" s="23">
        <v>3</v>
      </c>
      <c r="G137" s="23">
        <v>0</v>
      </c>
      <c r="H137" s="24">
        <v>6</v>
      </c>
      <c r="I137" s="14"/>
    </row>
    <row r="138" spans="2:9" x14ac:dyDescent="0.2">
      <c r="B138" s="209"/>
      <c r="C138" s="207"/>
      <c r="D138" s="16" t="s">
        <v>128</v>
      </c>
      <c r="E138" s="23">
        <v>3</v>
      </c>
      <c r="F138" s="23">
        <v>4</v>
      </c>
      <c r="G138" s="23">
        <v>0</v>
      </c>
      <c r="H138" s="24">
        <v>7</v>
      </c>
      <c r="I138" s="14"/>
    </row>
    <row r="139" spans="2:9" x14ac:dyDescent="0.2">
      <c r="B139" s="209"/>
      <c r="C139" s="207"/>
      <c r="D139" s="16" t="s">
        <v>129</v>
      </c>
      <c r="E139" s="23">
        <v>2</v>
      </c>
      <c r="F139" s="23">
        <v>0</v>
      </c>
      <c r="G139" s="23">
        <v>0</v>
      </c>
      <c r="H139" s="24">
        <v>2</v>
      </c>
      <c r="I139" s="14"/>
    </row>
    <row r="140" spans="2:9" x14ac:dyDescent="0.2">
      <c r="B140" s="209"/>
      <c r="C140" s="207"/>
      <c r="D140" s="16" t="s">
        <v>130</v>
      </c>
      <c r="E140" s="23">
        <v>1</v>
      </c>
      <c r="F140" s="23">
        <v>0</v>
      </c>
      <c r="G140" s="23">
        <v>0</v>
      </c>
      <c r="H140" s="24">
        <v>1</v>
      </c>
      <c r="I140" s="14"/>
    </row>
    <row r="141" spans="2:9" x14ac:dyDescent="0.2">
      <c r="B141" s="209"/>
      <c r="C141" s="207"/>
      <c r="D141" s="16" t="s">
        <v>131</v>
      </c>
      <c r="E141" s="23">
        <v>0</v>
      </c>
      <c r="F141" s="23">
        <v>1</v>
      </c>
      <c r="G141" s="23">
        <v>0</v>
      </c>
      <c r="H141" s="24">
        <v>1</v>
      </c>
      <c r="I141" s="14"/>
    </row>
    <row r="142" spans="2:9" x14ac:dyDescent="0.2">
      <c r="B142" s="209"/>
      <c r="C142" s="207"/>
      <c r="D142" s="16" t="s">
        <v>132</v>
      </c>
      <c r="E142" s="23">
        <v>1</v>
      </c>
      <c r="F142" s="23">
        <v>1</v>
      </c>
      <c r="G142" s="23">
        <v>0</v>
      </c>
      <c r="H142" s="24">
        <v>2</v>
      </c>
      <c r="I142" s="14"/>
    </row>
    <row r="143" spans="2:9" x14ac:dyDescent="0.2">
      <c r="B143" s="209"/>
      <c r="C143" s="207"/>
      <c r="D143" s="16" t="s">
        <v>133</v>
      </c>
      <c r="E143" s="23">
        <v>0</v>
      </c>
      <c r="F143" s="23">
        <v>2</v>
      </c>
      <c r="G143" s="23">
        <v>0</v>
      </c>
      <c r="H143" s="24">
        <v>2</v>
      </c>
      <c r="I143" s="14"/>
    </row>
    <row r="144" spans="2:9" x14ac:dyDescent="0.2">
      <c r="B144" s="209"/>
      <c r="C144" s="207"/>
      <c r="D144" s="16" t="s">
        <v>134</v>
      </c>
      <c r="E144" s="23">
        <v>1</v>
      </c>
      <c r="F144" s="23">
        <v>0</v>
      </c>
      <c r="G144" s="23">
        <v>1</v>
      </c>
      <c r="H144" s="24">
        <v>2</v>
      </c>
      <c r="I144" s="14"/>
    </row>
    <row r="145" spans="2:9" x14ac:dyDescent="0.2">
      <c r="B145" s="209"/>
      <c r="C145" s="207"/>
      <c r="D145" s="16" t="s">
        <v>125</v>
      </c>
      <c r="E145" s="23">
        <v>20</v>
      </c>
      <c r="F145" s="23">
        <v>31</v>
      </c>
      <c r="G145" s="23">
        <v>0</v>
      </c>
      <c r="H145" s="24">
        <v>51</v>
      </c>
      <c r="I145" s="14"/>
    </row>
    <row r="146" spans="2:9" x14ac:dyDescent="0.2">
      <c r="B146" s="209"/>
      <c r="C146" s="207"/>
      <c r="D146" s="16" t="s">
        <v>135</v>
      </c>
      <c r="E146" s="23">
        <v>0</v>
      </c>
      <c r="F146" s="23">
        <v>2</v>
      </c>
      <c r="G146" s="23">
        <v>0</v>
      </c>
      <c r="H146" s="24">
        <v>2</v>
      </c>
      <c r="I146" s="14"/>
    </row>
    <row r="147" spans="2:9" x14ac:dyDescent="0.2">
      <c r="B147" s="209"/>
      <c r="C147" s="207"/>
      <c r="D147" s="16" t="s">
        <v>136</v>
      </c>
      <c r="E147" s="23">
        <v>1</v>
      </c>
      <c r="F147" s="23">
        <v>0</v>
      </c>
      <c r="G147" s="23">
        <v>0</v>
      </c>
      <c r="H147" s="24">
        <v>1</v>
      </c>
      <c r="I147" s="14"/>
    </row>
    <row r="148" spans="2:9" x14ac:dyDescent="0.2">
      <c r="B148" s="209"/>
      <c r="C148" s="207"/>
      <c r="D148" s="16" t="s">
        <v>137</v>
      </c>
      <c r="E148" s="23">
        <v>1</v>
      </c>
      <c r="F148" s="23">
        <v>1</v>
      </c>
      <c r="G148" s="23">
        <v>0</v>
      </c>
      <c r="H148" s="24">
        <v>2</v>
      </c>
      <c r="I148" s="14"/>
    </row>
    <row r="149" spans="2:9" x14ac:dyDescent="0.2">
      <c r="B149" s="209"/>
      <c r="C149" s="207"/>
      <c r="D149" s="16" t="s">
        <v>5</v>
      </c>
      <c r="E149" s="23">
        <v>34</v>
      </c>
      <c r="F149" s="23">
        <v>47</v>
      </c>
      <c r="G149" s="23">
        <v>1</v>
      </c>
      <c r="H149" s="24">
        <v>82</v>
      </c>
      <c r="I149" s="14"/>
    </row>
    <row r="150" spans="2:9" ht="14.25" customHeight="1" x14ac:dyDescent="0.2">
      <c r="B150" s="209"/>
      <c r="C150" s="207" t="s">
        <v>138</v>
      </c>
      <c r="D150" s="16" t="s">
        <v>139</v>
      </c>
      <c r="E150" s="23">
        <v>0</v>
      </c>
      <c r="F150" s="23">
        <v>1</v>
      </c>
      <c r="G150" s="23">
        <v>0</v>
      </c>
      <c r="H150" s="24">
        <v>1</v>
      </c>
      <c r="I150" s="14"/>
    </row>
    <row r="151" spans="2:9" x14ac:dyDescent="0.2">
      <c r="B151" s="209"/>
      <c r="C151" s="207"/>
      <c r="D151" s="16" t="s">
        <v>140</v>
      </c>
      <c r="E151" s="23">
        <v>1</v>
      </c>
      <c r="F151" s="23">
        <v>1</v>
      </c>
      <c r="G151" s="23">
        <v>0</v>
      </c>
      <c r="H151" s="24">
        <v>2</v>
      </c>
      <c r="I151" s="14"/>
    </row>
    <row r="152" spans="2:9" x14ac:dyDescent="0.2">
      <c r="B152" s="209"/>
      <c r="C152" s="207"/>
      <c r="D152" s="16" t="s">
        <v>141</v>
      </c>
      <c r="E152" s="23">
        <v>3</v>
      </c>
      <c r="F152" s="23">
        <v>2</v>
      </c>
      <c r="G152" s="23">
        <v>0</v>
      </c>
      <c r="H152" s="24">
        <v>5</v>
      </c>
      <c r="I152" s="14"/>
    </row>
    <row r="153" spans="2:9" x14ac:dyDescent="0.2">
      <c r="B153" s="209"/>
      <c r="C153" s="207"/>
      <c r="D153" s="16" t="s">
        <v>142</v>
      </c>
      <c r="E153" s="23">
        <v>0</v>
      </c>
      <c r="F153" s="23">
        <v>1</v>
      </c>
      <c r="G153" s="23">
        <v>0</v>
      </c>
      <c r="H153" s="24">
        <v>1</v>
      </c>
      <c r="I153" s="14"/>
    </row>
    <row r="154" spans="2:9" x14ac:dyDescent="0.2">
      <c r="B154" s="209"/>
      <c r="C154" s="207"/>
      <c r="D154" s="16" t="s">
        <v>143</v>
      </c>
      <c r="E154" s="23">
        <v>0</v>
      </c>
      <c r="F154" s="23">
        <v>0</v>
      </c>
      <c r="G154" s="23">
        <v>1</v>
      </c>
      <c r="H154" s="24">
        <v>1</v>
      </c>
      <c r="I154" s="14"/>
    </row>
    <row r="155" spans="2:9" x14ac:dyDescent="0.2">
      <c r="B155" s="209"/>
      <c r="C155" s="207"/>
      <c r="D155" s="16" t="s">
        <v>144</v>
      </c>
      <c r="E155" s="23">
        <v>1</v>
      </c>
      <c r="F155" s="23">
        <v>1</v>
      </c>
      <c r="G155" s="23">
        <v>0</v>
      </c>
      <c r="H155" s="24">
        <v>2</v>
      </c>
      <c r="I155" s="14"/>
    </row>
    <row r="156" spans="2:9" x14ac:dyDescent="0.2">
      <c r="B156" s="209"/>
      <c r="C156" s="207"/>
      <c r="D156" s="16" t="s">
        <v>145</v>
      </c>
      <c r="E156" s="23">
        <v>2</v>
      </c>
      <c r="F156" s="23">
        <v>1</v>
      </c>
      <c r="G156" s="23">
        <v>0</v>
      </c>
      <c r="H156" s="24">
        <v>3</v>
      </c>
      <c r="I156" s="14"/>
    </row>
    <row r="157" spans="2:9" x14ac:dyDescent="0.2">
      <c r="B157" s="209"/>
      <c r="C157" s="207"/>
      <c r="D157" s="16" t="s">
        <v>146</v>
      </c>
      <c r="E157" s="23">
        <v>2</v>
      </c>
      <c r="F157" s="23">
        <v>0</v>
      </c>
      <c r="G157" s="23">
        <v>0</v>
      </c>
      <c r="H157" s="24">
        <v>2</v>
      </c>
      <c r="I157" s="14"/>
    </row>
    <row r="158" spans="2:9" x14ac:dyDescent="0.2">
      <c r="B158" s="209"/>
      <c r="C158" s="207"/>
      <c r="D158" s="16" t="s">
        <v>147</v>
      </c>
      <c r="E158" s="23">
        <v>1</v>
      </c>
      <c r="F158" s="23">
        <v>2</v>
      </c>
      <c r="G158" s="23">
        <v>0</v>
      </c>
      <c r="H158" s="24">
        <v>3</v>
      </c>
      <c r="I158" s="14"/>
    </row>
    <row r="159" spans="2:9" x14ac:dyDescent="0.2">
      <c r="B159" s="209"/>
      <c r="C159" s="207"/>
      <c r="D159" s="16" t="s">
        <v>148</v>
      </c>
      <c r="E159" s="23">
        <v>0</v>
      </c>
      <c r="F159" s="23">
        <v>2</v>
      </c>
      <c r="G159" s="23">
        <v>0</v>
      </c>
      <c r="H159" s="24">
        <v>2</v>
      </c>
      <c r="I159" s="14"/>
    </row>
    <row r="160" spans="2:9" x14ac:dyDescent="0.2">
      <c r="B160" s="209"/>
      <c r="C160" s="207"/>
      <c r="D160" s="16" t="s">
        <v>149</v>
      </c>
      <c r="E160" s="23">
        <v>1</v>
      </c>
      <c r="F160" s="23">
        <v>3</v>
      </c>
      <c r="G160" s="23">
        <v>0</v>
      </c>
      <c r="H160" s="24">
        <v>4</v>
      </c>
      <c r="I160" s="14"/>
    </row>
    <row r="161" spans="2:9" x14ac:dyDescent="0.2">
      <c r="B161" s="209"/>
      <c r="C161" s="207"/>
      <c r="D161" s="16" t="s">
        <v>5</v>
      </c>
      <c r="E161" s="23">
        <v>11</v>
      </c>
      <c r="F161" s="23">
        <v>14</v>
      </c>
      <c r="G161" s="23">
        <v>1</v>
      </c>
      <c r="H161" s="24">
        <v>26</v>
      </c>
      <c r="I161" s="14"/>
    </row>
    <row r="162" spans="2:9" ht="14.25" customHeight="1" x14ac:dyDescent="0.2">
      <c r="B162" s="209"/>
      <c r="C162" s="207" t="s">
        <v>150</v>
      </c>
      <c r="D162" s="16" t="s">
        <v>151</v>
      </c>
      <c r="E162" s="23">
        <v>0</v>
      </c>
      <c r="F162" s="23">
        <v>2</v>
      </c>
      <c r="G162" s="23">
        <v>0</v>
      </c>
      <c r="H162" s="24">
        <v>2</v>
      </c>
      <c r="I162" s="14"/>
    </row>
    <row r="163" spans="2:9" x14ac:dyDescent="0.2">
      <c r="B163" s="209"/>
      <c r="C163" s="207"/>
      <c r="D163" s="16" t="s">
        <v>152</v>
      </c>
      <c r="E163" s="23">
        <v>0</v>
      </c>
      <c r="F163" s="23">
        <v>1</v>
      </c>
      <c r="G163" s="23">
        <v>0</v>
      </c>
      <c r="H163" s="24">
        <v>1</v>
      </c>
      <c r="I163" s="14"/>
    </row>
    <row r="164" spans="2:9" x14ac:dyDescent="0.2">
      <c r="B164" s="209"/>
      <c r="C164" s="207"/>
      <c r="D164" s="16" t="s">
        <v>153</v>
      </c>
      <c r="E164" s="23">
        <v>1</v>
      </c>
      <c r="F164" s="23">
        <v>3</v>
      </c>
      <c r="G164" s="23">
        <v>0</v>
      </c>
      <c r="H164" s="24">
        <v>4</v>
      </c>
      <c r="I164" s="14"/>
    </row>
    <row r="165" spans="2:9" x14ac:dyDescent="0.2">
      <c r="B165" s="209"/>
      <c r="C165" s="207"/>
      <c r="D165" s="16" t="s">
        <v>154</v>
      </c>
      <c r="E165" s="23">
        <v>2</v>
      </c>
      <c r="F165" s="23">
        <v>2</v>
      </c>
      <c r="G165" s="23">
        <v>0</v>
      </c>
      <c r="H165" s="24">
        <v>4</v>
      </c>
      <c r="I165" s="14"/>
    </row>
    <row r="166" spans="2:9" x14ac:dyDescent="0.2">
      <c r="B166" s="209"/>
      <c r="C166" s="207"/>
      <c r="D166" s="16" t="s">
        <v>155</v>
      </c>
      <c r="E166" s="23">
        <v>0</v>
      </c>
      <c r="F166" s="23">
        <v>2</v>
      </c>
      <c r="G166" s="23">
        <v>0</v>
      </c>
      <c r="H166" s="24">
        <v>2</v>
      </c>
      <c r="I166" s="14"/>
    </row>
    <row r="167" spans="2:9" x14ac:dyDescent="0.2">
      <c r="B167" s="209"/>
      <c r="C167" s="207"/>
      <c r="D167" s="16" t="s">
        <v>150</v>
      </c>
      <c r="E167" s="23">
        <v>5</v>
      </c>
      <c r="F167" s="23">
        <v>4</v>
      </c>
      <c r="G167" s="23">
        <v>0</v>
      </c>
      <c r="H167" s="24">
        <v>9</v>
      </c>
      <c r="I167" s="14"/>
    </row>
    <row r="168" spans="2:9" x14ac:dyDescent="0.2">
      <c r="B168" s="209"/>
      <c r="C168" s="207"/>
      <c r="D168" s="16" t="s">
        <v>156</v>
      </c>
      <c r="E168" s="23">
        <v>0</v>
      </c>
      <c r="F168" s="23">
        <v>1</v>
      </c>
      <c r="G168" s="23">
        <v>0</v>
      </c>
      <c r="H168" s="24">
        <v>1</v>
      </c>
      <c r="I168" s="14"/>
    </row>
    <row r="169" spans="2:9" x14ac:dyDescent="0.2">
      <c r="B169" s="209"/>
      <c r="C169" s="207"/>
      <c r="D169" s="16" t="s">
        <v>157</v>
      </c>
      <c r="E169" s="23">
        <v>0</v>
      </c>
      <c r="F169" s="23">
        <v>4</v>
      </c>
      <c r="G169" s="23">
        <v>0</v>
      </c>
      <c r="H169" s="24">
        <v>4</v>
      </c>
      <c r="I169" s="14"/>
    </row>
    <row r="170" spans="2:9" x14ac:dyDescent="0.2">
      <c r="B170" s="209"/>
      <c r="C170" s="207"/>
      <c r="D170" s="16" t="s">
        <v>158</v>
      </c>
      <c r="E170" s="23">
        <v>0</v>
      </c>
      <c r="F170" s="23">
        <v>2</v>
      </c>
      <c r="G170" s="23">
        <v>0</v>
      </c>
      <c r="H170" s="24">
        <v>2</v>
      </c>
      <c r="I170" s="14"/>
    </row>
    <row r="171" spans="2:9" x14ac:dyDescent="0.2">
      <c r="B171" s="209"/>
      <c r="C171" s="207"/>
      <c r="D171" s="16" t="s">
        <v>159</v>
      </c>
      <c r="E171" s="23">
        <v>0</v>
      </c>
      <c r="F171" s="23">
        <v>1</v>
      </c>
      <c r="G171" s="23">
        <v>0</v>
      </c>
      <c r="H171" s="24">
        <v>1</v>
      </c>
      <c r="I171" s="14"/>
    </row>
    <row r="172" spans="2:9" x14ac:dyDescent="0.2">
      <c r="B172" s="209"/>
      <c r="C172" s="207"/>
      <c r="D172" s="16" t="s">
        <v>160</v>
      </c>
      <c r="E172" s="23">
        <v>1</v>
      </c>
      <c r="F172" s="23">
        <v>5</v>
      </c>
      <c r="G172" s="23">
        <v>0</v>
      </c>
      <c r="H172" s="24">
        <v>6</v>
      </c>
      <c r="I172" s="14"/>
    </row>
    <row r="173" spans="2:9" x14ac:dyDescent="0.2">
      <c r="B173" s="209"/>
      <c r="C173" s="207"/>
      <c r="D173" s="16" t="s">
        <v>161</v>
      </c>
      <c r="E173" s="23">
        <v>4</v>
      </c>
      <c r="F173" s="23">
        <v>3</v>
      </c>
      <c r="G173" s="23">
        <v>0</v>
      </c>
      <c r="H173" s="24">
        <v>7</v>
      </c>
      <c r="I173" s="14"/>
    </row>
    <row r="174" spans="2:9" x14ac:dyDescent="0.2">
      <c r="B174" s="209"/>
      <c r="C174" s="207"/>
      <c r="D174" s="16" t="s">
        <v>162</v>
      </c>
      <c r="E174" s="23">
        <v>0</v>
      </c>
      <c r="F174" s="23">
        <v>2</v>
      </c>
      <c r="G174" s="23">
        <v>0</v>
      </c>
      <c r="H174" s="24">
        <v>2</v>
      </c>
      <c r="I174" s="14"/>
    </row>
    <row r="175" spans="2:9" x14ac:dyDescent="0.2">
      <c r="B175" s="209"/>
      <c r="C175" s="207"/>
      <c r="D175" s="16" t="s">
        <v>163</v>
      </c>
      <c r="E175" s="23">
        <v>0</v>
      </c>
      <c r="F175" s="23">
        <v>1</v>
      </c>
      <c r="G175" s="23">
        <v>0</v>
      </c>
      <c r="H175" s="24">
        <v>1</v>
      </c>
      <c r="I175" s="14"/>
    </row>
    <row r="176" spans="2:9" x14ac:dyDescent="0.2">
      <c r="B176" s="209"/>
      <c r="C176" s="207"/>
      <c r="D176" s="16" t="s">
        <v>5</v>
      </c>
      <c r="E176" s="23">
        <v>13</v>
      </c>
      <c r="F176" s="23">
        <v>33</v>
      </c>
      <c r="G176" s="23">
        <v>0</v>
      </c>
      <c r="H176" s="24">
        <v>46</v>
      </c>
      <c r="I176" s="14"/>
    </row>
    <row r="177" spans="2:9" x14ac:dyDescent="0.2">
      <c r="B177" s="209"/>
      <c r="C177" s="207" t="s">
        <v>164</v>
      </c>
      <c r="D177" s="16" t="s">
        <v>164</v>
      </c>
      <c r="E177" s="23">
        <v>2</v>
      </c>
      <c r="F177" s="23">
        <v>2</v>
      </c>
      <c r="G177" s="23">
        <v>0</v>
      </c>
      <c r="H177" s="24">
        <v>4</v>
      </c>
      <c r="I177" s="14"/>
    </row>
    <row r="178" spans="2:9" x14ac:dyDescent="0.2">
      <c r="B178" s="209"/>
      <c r="C178" s="207"/>
      <c r="D178" s="16" t="s">
        <v>5</v>
      </c>
      <c r="E178" s="23">
        <v>2</v>
      </c>
      <c r="F178" s="23">
        <v>2</v>
      </c>
      <c r="G178" s="23">
        <v>0</v>
      </c>
      <c r="H178" s="24">
        <v>4</v>
      </c>
      <c r="I178" s="14"/>
    </row>
    <row r="179" spans="2:9" ht="14.25" customHeight="1" x14ac:dyDescent="0.2">
      <c r="B179" s="209" t="s">
        <v>165</v>
      </c>
      <c r="C179" s="207" t="s">
        <v>9</v>
      </c>
      <c r="D179" s="16" t="s">
        <v>12</v>
      </c>
      <c r="E179" s="23">
        <v>0</v>
      </c>
      <c r="F179" s="23">
        <v>1</v>
      </c>
      <c r="G179" s="23">
        <v>0</v>
      </c>
      <c r="H179" s="24">
        <v>1</v>
      </c>
      <c r="I179" s="14"/>
    </row>
    <row r="180" spans="2:9" x14ac:dyDescent="0.2">
      <c r="B180" s="209"/>
      <c r="C180" s="207"/>
      <c r="D180" s="16" t="s">
        <v>15</v>
      </c>
      <c r="E180" s="23">
        <v>0</v>
      </c>
      <c r="F180" s="23">
        <v>1</v>
      </c>
      <c r="G180" s="23">
        <v>0</v>
      </c>
      <c r="H180" s="24">
        <v>1</v>
      </c>
      <c r="I180" s="14"/>
    </row>
    <row r="181" spans="2:9" x14ac:dyDescent="0.2">
      <c r="B181" s="209"/>
      <c r="C181" s="207"/>
      <c r="D181" s="16" t="s">
        <v>18</v>
      </c>
      <c r="E181" s="23">
        <v>0</v>
      </c>
      <c r="F181" s="23">
        <v>1</v>
      </c>
      <c r="G181" s="23">
        <v>0</v>
      </c>
      <c r="H181" s="24">
        <v>1</v>
      </c>
      <c r="I181" s="14"/>
    </row>
    <row r="182" spans="2:9" x14ac:dyDescent="0.2">
      <c r="B182" s="209"/>
      <c r="C182" s="207"/>
      <c r="D182" s="16" t="s">
        <v>5</v>
      </c>
      <c r="E182" s="23">
        <v>0</v>
      </c>
      <c r="F182" s="23">
        <v>3</v>
      </c>
      <c r="G182" s="23">
        <v>0</v>
      </c>
      <c r="H182" s="24">
        <v>3</v>
      </c>
      <c r="I182" s="14"/>
    </row>
    <row r="183" spans="2:9" ht="14.25" customHeight="1" x14ac:dyDescent="0.2">
      <c r="B183" s="209"/>
      <c r="C183" s="207" t="s">
        <v>21</v>
      </c>
      <c r="D183" s="16" t="s">
        <v>26</v>
      </c>
      <c r="E183" s="23">
        <v>0</v>
      </c>
      <c r="F183" s="23">
        <v>1</v>
      </c>
      <c r="G183" s="23">
        <v>0</v>
      </c>
      <c r="H183" s="24">
        <v>1</v>
      </c>
      <c r="I183" s="14"/>
    </row>
    <row r="184" spans="2:9" x14ac:dyDescent="0.2">
      <c r="B184" s="209"/>
      <c r="C184" s="207"/>
      <c r="D184" s="16" t="s">
        <v>21</v>
      </c>
      <c r="E184" s="23">
        <v>0</v>
      </c>
      <c r="F184" s="23">
        <v>1</v>
      </c>
      <c r="G184" s="23">
        <v>0</v>
      </c>
      <c r="H184" s="24">
        <v>1</v>
      </c>
      <c r="I184" s="14"/>
    </row>
    <row r="185" spans="2:9" x14ac:dyDescent="0.2">
      <c r="B185" s="209"/>
      <c r="C185" s="207"/>
      <c r="D185" s="16" t="s">
        <v>5</v>
      </c>
      <c r="E185" s="23">
        <v>0</v>
      </c>
      <c r="F185" s="23">
        <v>2</v>
      </c>
      <c r="G185" s="23">
        <v>0</v>
      </c>
      <c r="H185" s="24">
        <v>2</v>
      </c>
      <c r="I185" s="14"/>
    </row>
    <row r="186" spans="2:9" ht="14.25" customHeight="1" x14ac:dyDescent="0.2">
      <c r="B186" s="209"/>
      <c r="C186" s="207" t="s">
        <v>29</v>
      </c>
      <c r="D186" s="16" t="s">
        <v>31</v>
      </c>
      <c r="E186" s="23">
        <v>1</v>
      </c>
      <c r="F186" s="23">
        <v>0</v>
      </c>
      <c r="G186" s="23">
        <v>0</v>
      </c>
      <c r="H186" s="24">
        <v>1</v>
      </c>
      <c r="I186" s="14"/>
    </row>
    <row r="187" spans="2:9" x14ac:dyDescent="0.2">
      <c r="B187" s="209"/>
      <c r="C187" s="207"/>
      <c r="D187" s="16" t="s">
        <v>5</v>
      </c>
      <c r="E187" s="23">
        <v>1</v>
      </c>
      <c r="F187" s="23">
        <v>0</v>
      </c>
      <c r="G187" s="23">
        <v>0</v>
      </c>
      <c r="H187" s="24">
        <v>1</v>
      </c>
      <c r="I187" s="14"/>
    </row>
    <row r="188" spans="2:9" x14ac:dyDescent="0.2">
      <c r="B188" s="209"/>
      <c r="C188" s="207" t="s">
        <v>38</v>
      </c>
      <c r="D188" s="16" t="s">
        <v>46</v>
      </c>
      <c r="E188" s="23">
        <v>2</v>
      </c>
      <c r="F188" s="23">
        <v>0</v>
      </c>
      <c r="G188" s="23">
        <v>0</v>
      </c>
      <c r="H188" s="24">
        <v>2</v>
      </c>
      <c r="I188" s="14"/>
    </row>
    <row r="189" spans="2:9" x14ac:dyDescent="0.2">
      <c r="B189" s="209"/>
      <c r="C189" s="207"/>
      <c r="D189" s="16" t="s">
        <v>5</v>
      </c>
      <c r="E189" s="23">
        <v>2</v>
      </c>
      <c r="F189" s="23">
        <v>0</v>
      </c>
      <c r="G189" s="23">
        <v>0</v>
      </c>
      <c r="H189" s="24">
        <v>2</v>
      </c>
      <c r="I189" s="14"/>
    </row>
    <row r="190" spans="2:9" ht="14.25" customHeight="1" x14ac:dyDescent="0.2">
      <c r="B190" s="209"/>
      <c r="C190" s="207" t="s">
        <v>52</v>
      </c>
      <c r="D190" s="16" t="s">
        <v>54</v>
      </c>
      <c r="E190" s="23">
        <v>1</v>
      </c>
      <c r="F190" s="23">
        <v>0</v>
      </c>
      <c r="G190" s="23">
        <v>0</v>
      </c>
      <c r="H190" s="24">
        <v>1</v>
      </c>
      <c r="I190" s="14"/>
    </row>
    <row r="191" spans="2:9" x14ac:dyDescent="0.2">
      <c r="B191" s="209"/>
      <c r="C191" s="207"/>
      <c r="D191" s="16" t="s">
        <v>55</v>
      </c>
      <c r="E191" s="23">
        <v>0</v>
      </c>
      <c r="F191" s="23">
        <v>1</v>
      </c>
      <c r="G191" s="23">
        <v>0</v>
      </c>
      <c r="H191" s="24">
        <v>1</v>
      </c>
      <c r="I191" s="14"/>
    </row>
    <row r="192" spans="2:9" x14ac:dyDescent="0.2">
      <c r="B192" s="209"/>
      <c r="C192" s="207"/>
      <c r="D192" s="16" t="s">
        <v>59</v>
      </c>
      <c r="E192" s="23">
        <v>0</v>
      </c>
      <c r="F192" s="23">
        <v>0</v>
      </c>
      <c r="G192" s="23">
        <v>2</v>
      </c>
      <c r="H192" s="24">
        <v>2</v>
      </c>
      <c r="I192" s="14"/>
    </row>
    <row r="193" spans="2:9" x14ac:dyDescent="0.2">
      <c r="B193" s="209"/>
      <c r="C193" s="207"/>
      <c r="D193" s="16" t="s">
        <v>60</v>
      </c>
      <c r="E193" s="23">
        <v>1</v>
      </c>
      <c r="F193" s="23">
        <v>1</v>
      </c>
      <c r="G193" s="23">
        <v>0</v>
      </c>
      <c r="H193" s="24">
        <v>2</v>
      </c>
      <c r="I193" s="14"/>
    </row>
    <row r="194" spans="2:9" x14ac:dyDescent="0.2">
      <c r="B194" s="209"/>
      <c r="C194" s="207"/>
      <c r="D194" s="16" t="s">
        <v>5</v>
      </c>
      <c r="E194" s="23">
        <v>2</v>
      </c>
      <c r="F194" s="23">
        <v>2</v>
      </c>
      <c r="G194" s="23">
        <v>2</v>
      </c>
      <c r="H194" s="24">
        <v>6</v>
      </c>
      <c r="I194" s="14"/>
    </row>
    <row r="195" spans="2:9" ht="14.25" customHeight="1" x14ac:dyDescent="0.2">
      <c r="B195" s="209"/>
      <c r="C195" s="207" t="s">
        <v>64</v>
      </c>
      <c r="D195" s="16" t="s">
        <v>77</v>
      </c>
      <c r="E195" s="23">
        <v>0</v>
      </c>
      <c r="F195" s="23">
        <v>1</v>
      </c>
      <c r="G195" s="23">
        <v>0</v>
      </c>
      <c r="H195" s="24">
        <v>1</v>
      </c>
      <c r="I195" s="14"/>
    </row>
    <row r="196" spans="2:9" x14ac:dyDescent="0.2">
      <c r="B196" s="209"/>
      <c r="C196" s="207"/>
      <c r="D196" s="16" t="s">
        <v>78</v>
      </c>
      <c r="E196" s="23">
        <v>1</v>
      </c>
      <c r="F196" s="23">
        <v>0</v>
      </c>
      <c r="G196" s="23">
        <v>0</v>
      </c>
      <c r="H196" s="24">
        <v>1</v>
      </c>
      <c r="I196" s="14"/>
    </row>
    <row r="197" spans="2:9" x14ac:dyDescent="0.2">
      <c r="B197" s="209"/>
      <c r="C197" s="207"/>
      <c r="D197" s="16" t="s">
        <v>64</v>
      </c>
      <c r="E197" s="23">
        <v>0</v>
      </c>
      <c r="F197" s="23">
        <v>2</v>
      </c>
      <c r="G197" s="23">
        <v>0</v>
      </c>
      <c r="H197" s="24">
        <v>2</v>
      </c>
      <c r="I197" s="14"/>
    </row>
    <row r="198" spans="2:9" x14ac:dyDescent="0.2">
      <c r="B198" s="209"/>
      <c r="C198" s="207"/>
      <c r="D198" s="16" t="s">
        <v>5</v>
      </c>
      <c r="E198" s="23">
        <v>1</v>
      </c>
      <c r="F198" s="23">
        <v>3</v>
      </c>
      <c r="G198" s="23">
        <v>0</v>
      </c>
      <c r="H198" s="24">
        <v>4</v>
      </c>
      <c r="I198" s="14"/>
    </row>
    <row r="199" spans="2:9" x14ac:dyDescent="0.2">
      <c r="B199" s="209"/>
      <c r="C199" s="207" t="s">
        <v>83</v>
      </c>
      <c r="D199" s="16" t="s">
        <v>166</v>
      </c>
      <c r="E199" s="23">
        <v>1</v>
      </c>
      <c r="F199" s="23">
        <v>0</v>
      </c>
      <c r="G199" s="23">
        <v>0</v>
      </c>
      <c r="H199" s="24">
        <v>1</v>
      </c>
      <c r="I199" s="14"/>
    </row>
    <row r="200" spans="2:9" x14ac:dyDescent="0.2">
      <c r="B200" s="209"/>
      <c r="C200" s="207"/>
      <c r="D200" s="16" t="s">
        <v>5</v>
      </c>
      <c r="E200" s="23">
        <v>1</v>
      </c>
      <c r="F200" s="23">
        <v>0</v>
      </c>
      <c r="G200" s="23">
        <v>0</v>
      </c>
      <c r="H200" s="24">
        <v>1</v>
      </c>
      <c r="I200" s="14"/>
    </row>
    <row r="201" spans="2:9" ht="14.25" customHeight="1" x14ac:dyDescent="0.2">
      <c r="B201" s="209"/>
      <c r="C201" s="207" t="s">
        <v>102</v>
      </c>
      <c r="D201" s="16" t="s">
        <v>102</v>
      </c>
      <c r="E201" s="23">
        <v>0</v>
      </c>
      <c r="F201" s="23">
        <v>1</v>
      </c>
      <c r="G201" s="23">
        <v>0</v>
      </c>
      <c r="H201" s="24">
        <v>1</v>
      </c>
      <c r="I201" s="14"/>
    </row>
    <row r="202" spans="2:9" x14ac:dyDescent="0.2">
      <c r="B202" s="209"/>
      <c r="C202" s="207"/>
      <c r="D202" s="16" t="s">
        <v>5</v>
      </c>
      <c r="E202" s="23">
        <v>0</v>
      </c>
      <c r="F202" s="23">
        <v>1</v>
      </c>
      <c r="G202" s="23">
        <v>0</v>
      </c>
      <c r="H202" s="24">
        <v>1</v>
      </c>
      <c r="I202" s="14"/>
    </row>
    <row r="203" spans="2:9" x14ac:dyDescent="0.2">
      <c r="B203" s="209"/>
      <c r="C203" s="207" t="s">
        <v>110</v>
      </c>
      <c r="D203" s="16" t="s">
        <v>167</v>
      </c>
      <c r="E203" s="23">
        <v>1</v>
      </c>
      <c r="F203" s="23">
        <v>0</v>
      </c>
      <c r="G203" s="23">
        <v>0</v>
      </c>
      <c r="H203" s="24">
        <v>1</v>
      </c>
      <c r="I203" s="14"/>
    </row>
    <row r="204" spans="2:9" x14ac:dyDescent="0.2">
      <c r="B204" s="209"/>
      <c r="C204" s="207"/>
      <c r="D204" s="16" t="s">
        <v>5</v>
      </c>
      <c r="E204" s="23">
        <v>1</v>
      </c>
      <c r="F204" s="23">
        <v>0</v>
      </c>
      <c r="G204" s="23">
        <v>0</v>
      </c>
      <c r="H204" s="24">
        <v>1</v>
      </c>
      <c r="I204" s="14"/>
    </row>
    <row r="205" spans="2:9" ht="14.25" customHeight="1" x14ac:dyDescent="0.2">
      <c r="B205" s="209"/>
      <c r="C205" s="207" t="s">
        <v>125</v>
      </c>
      <c r="D205" s="16" t="s">
        <v>127</v>
      </c>
      <c r="E205" s="23">
        <v>0</v>
      </c>
      <c r="F205" s="23">
        <v>1</v>
      </c>
      <c r="G205" s="23">
        <v>0</v>
      </c>
      <c r="H205" s="24">
        <v>1</v>
      </c>
      <c r="I205" s="14"/>
    </row>
    <row r="206" spans="2:9" x14ac:dyDescent="0.2">
      <c r="B206" s="209"/>
      <c r="C206" s="207"/>
      <c r="D206" s="16" t="s">
        <v>128</v>
      </c>
      <c r="E206" s="23">
        <v>0</v>
      </c>
      <c r="F206" s="23">
        <v>1</v>
      </c>
      <c r="G206" s="23">
        <v>0</v>
      </c>
      <c r="H206" s="24">
        <v>1</v>
      </c>
      <c r="I206" s="14"/>
    </row>
    <row r="207" spans="2:9" x14ac:dyDescent="0.2">
      <c r="B207" s="209"/>
      <c r="C207" s="207"/>
      <c r="D207" s="16" t="s">
        <v>168</v>
      </c>
      <c r="E207" s="23">
        <v>0</v>
      </c>
      <c r="F207" s="23">
        <v>1</v>
      </c>
      <c r="G207" s="23">
        <v>0</v>
      </c>
      <c r="H207" s="24">
        <v>1</v>
      </c>
      <c r="I207" s="14"/>
    </row>
    <row r="208" spans="2:9" x14ac:dyDescent="0.2">
      <c r="B208" s="209"/>
      <c r="C208" s="207"/>
      <c r="D208" s="16" t="s">
        <v>130</v>
      </c>
      <c r="E208" s="23">
        <v>0</v>
      </c>
      <c r="F208" s="23">
        <v>1</v>
      </c>
      <c r="G208" s="23">
        <v>0</v>
      </c>
      <c r="H208" s="24">
        <v>1</v>
      </c>
      <c r="I208" s="14"/>
    </row>
    <row r="209" spans="2:9" x14ac:dyDescent="0.2">
      <c r="B209" s="209"/>
      <c r="C209" s="207"/>
      <c r="D209" s="16" t="s">
        <v>125</v>
      </c>
      <c r="E209" s="23">
        <v>1</v>
      </c>
      <c r="F209" s="23">
        <v>6</v>
      </c>
      <c r="G209" s="23">
        <v>0</v>
      </c>
      <c r="H209" s="24">
        <v>7</v>
      </c>
      <c r="I209" s="14"/>
    </row>
    <row r="210" spans="2:9" x14ac:dyDescent="0.2">
      <c r="B210" s="209"/>
      <c r="C210" s="207"/>
      <c r="D210" s="16" t="s">
        <v>137</v>
      </c>
      <c r="E210" s="23">
        <v>0</v>
      </c>
      <c r="F210" s="23">
        <v>1</v>
      </c>
      <c r="G210" s="23">
        <v>0</v>
      </c>
      <c r="H210" s="24">
        <v>1</v>
      </c>
      <c r="I210" s="14"/>
    </row>
    <row r="211" spans="2:9" x14ac:dyDescent="0.2">
      <c r="B211" s="209"/>
      <c r="C211" s="207"/>
      <c r="D211" s="16" t="s">
        <v>5</v>
      </c>
      <c r="E211" s="23">
        <v>1</v>
      </c>
      <c r="F211" s="23">
        <v>11</v>
      </c>
      <c r="G211" s="23">
        <v>0</v>
      </c>
      <c r="H211" s="24">
        <v>12</v>
      </c>
      <c r="I211" s="14"/>
    </row>
    <row r="212" spans="2:9" x14ac:dyDescent="0.2">
      <c r="B212" s="209"/>
      <c r="C212" s="207" t="s">
        <v>138</v>
      </c>
      <c r="D212" s="16" t="s">
        <v>147</v>
      </c>
      <c r="E212" s="23">
        <v>0</v>
      </c>
      <c r="F212" s="23">
        <v>1</v>
      </c>
      <c r="G212" s="23">
        <v>0</v>
      </c>
      <c r="H212" s="24">
        <v>1</v>
      </c>
      <c r="I212" s="14"/>
    </row>
    <row r="213" spans="2:9" ht="13.5" thickBot="1" x14ac:dyDescent="0.25">
      <c r="B213" s="222"/>
      <c r="C213" s="215"/>
      <c r="D213" s="25" t="s">
        <v>5</v>
      </c>
      <c r="E213" s="26">
        <v>0</v>
      </c>
      <c r="F213" s="26">
        <v>1</v>
      </c>
      <c r="G213" s="26">
        <v>0</v>
      </c>
      <c r="H213" s="27">
        <v>1</v>
      </c>
      <c r="I213" s="14"/>
    </row>
    <row r="214" spans="2:9" ht="13.5" thickBot="1" x14ac:dyDescent="0.25">
      <c r="B214" s="211" t="s">
        <v>349</v>
      </c>
      <c r="C214" s="212"/>
      <c r="D214" s="212"/>
      <c r="E214" s="28">
        <f>SUM(E13:E213)/2</f>
        <v>386</v>
      </c>
      <c r="F214" s="28">
        <f>SUM(F13:F213)/2</f>
        <v>390</v>
      </c>
      <c r="G214" s="28">
        <f>SUM(G13:G213)/2</f>
        <v>109</v>
      </c>
      <c r="H214" s="29">
        <f>SUM(H13:H213)/2</f>
        <v>885</v>
      </c>
    </row>
    <row r="215" spans="2:9" x14ac:dyDescent="0.2">
      <c r="B215" s="30" t="s">
        <v>358</v>
      </c>
    </row>
  </sheetData>
  <mergeCells count="35">
    <mergeCell ref="B214:D214"/>
    <mergeCell ref="B8:H9"/>
    <mergeCell ref="C212:C213"/>
    <mergeCell ref="B10:B12"/>
    <mergeCell ref="C10:C12"/>
    <mergeCell ref="D10:D12"/>
    <mergeCell ref="C201:C202"/>
    <mergeCell ref="C203:C204"/>
    <mergeCell ref="C205:C211"/>
    <mergeCell ref="B179:B213"/>
    <mergeCell ref="C179:C182"/>
    <mergeCell ref="C183:C185"/>
    <mergeCell ref="C186:C187"/>
    <mergeCell ref="C188:C189"/>
    <mergeCell ref="C190:C194"/>
    <mergeCell ref="C195:C198"/>
    <mergeCell ref="C199:C200"/>
    <mergeCell ref="C150:C161"/>
    <mergeCell ref="C162:C176"/>
    <mergeCell ref="C177:C178"/>
    <mergeCell ref="C111:C119"/>
    <mergeCell ref="C120:C135"/>
    <mergeCell ref="C136:C149"/>
    <mergeCell ref="B13:B178"/>
    <mergeCell ref="C13:C24"/>
    <mergeCell ref="C25:C33"/>
    <mergeCell ref="C34:C43"/>
    <mergeCell ref="C44:C58"/>
    <mergeCell ref="C59:C70"/>
    <mergeCell ref="C71:C90"/>
    <mergeCell ref="E10:H10"/>
    <mergeCell ref="E11:H11"/>
    <mergeCell ref="C98:C108"/>
    <mergeCell ref="C109:C110"/>
    <mergeCell ref="C91:C9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0"/>
  <sheetViews>
    <sheetView showGridLines="0" workbookViewId="0">
      <selection activeCell="L22" sqref="L22"/>
    </sheetView>
  </sheetViews>
  <sheetFormatPr baseColWidth="10" defaultColWidth="10.7109375" defaultRowHeight="12.75" x14ac:dyDescent="0.2"/>
  <cols>
    <col min="1" max="1" width="14.5703125" style="15" customWidth="1"/>
    <col min="2" max="2" width="20.7109375" style="15" customWidth="1"/>
    <col min="3" max="3" width="16.140625" style="15" customWidth="1"/>
    <col min="4" max="4" width="14.7109375" style="15" customWidth="1"/>
    <col min="5" max="5" width="18.140625" style="15" customWidth="1"/>
    <col min="6" max="7" width="10.7109375" style="15"/>
    <col min="8" max="8" width="13.7109375" style="15" customWidth="1"/>
    <col min="9" max="10" width="10.7109375" style="15"/>
    <col min="11" max="11" width="37.5703125" style="15" customWidth="1"/>
    <col min="12" max="12" width="33.7109375" style="142" customWidth="1"/>
    <col min="13" max="13" width="18.140625" style="142" customWidth="1"/>
    <col min="14" max="14" width="10.7109375" style="142"/>
    <col min="15" max="16384" width="10.7109375" style="15"/>
  </cols>
  <sheetData>
    <row r="1" spans="2:14" ht="28.5" x14ac:dyDescent="0.45">
      <c r="B1" s="6" t="s">
        <v>350</v>
      </c>
    </row>
    <row r="2" spans="2:14" ht="18.75" x14ac:dyDescent="0.3">
      <c r="B2" s="7" t="s">
        <v>351</v>
      </c>
    </row>
    <row r="3" spans="2:14" ht="18.75" x14ac:dyDescent="0.3">
      <c r="B3" s="7" t="s">
        <v>352</v>
      </c>
    </row>
    <row r="8" spans="2:14" ht="23.45" customHeight="1" x14ac:dyDescent="0.2">
      <c r="B8" s="193" t="s">
        <v>379</v>
      </c>
      <c r="C8" s="193"/>
      <c r="D8" s="193"/>
      <c r="E8" s="193"/>
      <c r="F8" s="193"/>
      <c r="G8" s="193"/>
      <c r="H8" s="193"/>
      <c r="I8" s="193"/>
    </row>
    <row r="9" spans="2:14" ht="23.45" customHeight="1" thickBot="1" x14ac:dyDescent="0.25">
      <c r="B9" s="193"/>
      <c r="C9" s="193"/>
      <c r="D9" s="193"/>
      <c r="E9" s="193"/>
      <c r="F9" s="193"/>
      <c r="G9" s="193"/>
      <c r="H9" s="193"/>
      <c r="I9" s="193"/>
    </row>
    <row r="10" spans="2:14" ht="13.5" customHeight="1" x14ac:dyDescent="0.25">
      <c r="B10" s="228" t="s">
        <v>375</v>
      </c>
      <c r="C10" s="203" t="s">
        <v>359</v>
      </c>
      <c r="D10" s="203" t="s">
        <v>360</v>
      </c>
      <c r="E10" s="203" t="s">
        <v>374</v>
      </c>
      <c r="F10" s="203" t="s">
        <v>0</v>
      </c>
      <c r="G10" s="203"/>
      <c r="H10" s="203"/>
      <c r="I10" s="204"/>
      <c r="K10" s="143" t="s">
        <v>390</v>
      </c>
    </row>
    <row r="11" spans="2:14" x14ac:dyDescent="0.2">
      <c r="B11" s="229"/>
      <c r="C11" s="205"/>
      <c r="D11" s="205"/>
      <c r="E11" s="205"/>
      <c r="F11" s="205" t="s">
        <v>1</v>
      </c>
      <c r="G11" s="205"/>
      <c r="H11" s="205"/>
      <c r="I11" s="206"/>
      <c r="K11" s="173"/>
      <c r="L11" s="174" t="s">
        <v>391</v>
      </c>
      <c r="M11" s="168"/>
      <c r="N11" s="168"/>
    </row>
    <row r="12" spans="2:14" ht="13.5" thickBot="1" x14ac:dyDescent="0.25">
      <c r="B12" s="230"/>
      <c r="C12" s="231"/>
      <c r="D12" s="231"/>
      <c r="E12" s="231"/>
      <c r="F12" s="19" t="s">
        <v>2</v>
      </c>
      <c r="G12" s="19" t="s">
        <v>3</v>
      </c>
      <c r="H12" s="19" t="s">
        <v>4</v>
      </c>
      <c r="I12" s="20" t="s">
        <v>5</v>
      </c>
      <c r="K12" s="175" t="s">
        <v>382</v>
      </c>
      <c r="L12" s="176">
        <v>436</v>
      </c>
      <c r="M12" s="165"/>
      <c r="N12" s="166"/>
    </row>
    <row r="13" spans="2:14" ht="13.5" customHeight="1" x14ac:dyDescent="0.2">
      <c r="B13" s="226" t="s">
        <v>169</v>
      </c>
      <c r="C13" s="210" t="s">
        <v>9</v>
      </c>
      <c r="D13" s="210" t="s">
        <v>9</v>
      </c>
      <c r="E13" s="138" t="s">
        <v>171</v>
      </c>
      <c r="F13" s="21">
        <v>2</v>
      </c>
      <c r="G13" s="21">
        <v>0</v>
      </c>
      <c r="H13" s="21">
        <v>0</v>
      </c>
      <c r="I13" s="22">
        <v>2</v>
      </c>
      <c r="K13" s="172" t="s">
        <v>388</v>
      </c>
      <c r="L13" s="169">
        <v>436</v>
      </c>
      <c r="M13" s="165"/>
      <c r="N13" s="166"/>
    </row>
    <row r="14" spans="2:14" ht="13.5" customHeight="1" x14ac:dyDescent="0.2">
      <c r="B14" s="227"/>
      <c r="C14" s="207"/>
      <c r="D14" s="207"/>
      <c r="E14" s="137" t="s">
        <v>172</v>
      </c>
      <c r="F14" s="23">
        <v>16</v>
      </c>
      <c r="G14" s="23">
        <v>1</v>
      </c>
      <c r="H14" s="23">
        <v>0</v>
      </c>
      <c r="I14" s="24">
        <v>17</v>
      </c>
      <c r="K14" s="175" t="s">
        <v>383</v>
      </c>
      <c r="L14" s="176">
        <v>601</v>
      </c>
      <c r="M14" s="165"/>
      <c r="N14" s="166"/>
    </row>
    <row r="15" spans="2:14" x14ac:dyDescent="0.2">
      <c r="B15" s="227"/>
      <c r="C15" s="207"/>
      <c r="D15" s="207"/>
      <c r="E15" s="137" t="s">
        <v>173</v>
      </c>
      <c r="F15" s="23">
        <v>1</v>
      </c>
      <c r="G15" s="23">
        <v>1</v>
      </c>
      <c r="H15" s="23">
        <v>0</v>
      </c>
      <c r="I15" s="24">
        <v>2</v>
      </c>
      <c r="K15" s="172" t="s">
        <v>380</v>
      </c>
      <c r="L15" s="169">
        <v>591</v>
      </c>
      <c r="M15" s="166"/>
      <c r="N15" s="167"/>
    </row>
    <row r="16" spans="2:14" ht="13.5" customHeight="1" thickBot="1" x14ac:dyDescent="0.25">
      <c r="B16" s="227"/>
      <c r="C16" s="207"/>
      <c r="D16" s="207"/>
      <c r="E16" s="137" t="s">
        <v>174</v>
      </c>
      <c r="F16" s="23">
        <v>2</v>
      </c>
      <c r="G16" s="23">
        <v>2</v>
      </c>
      <c r="H16" s="23">
        <v>0</v>
      </c>
      <c r="I16" s="24">
        <v>4</v>
      </c>
      <c r="K16" s="172" t="s">
        <v>381</v>
      </c>
      <c r="L16" s="169">
        <v>10</v>
      </c>
    </row>
    <row r="17" spans="2:15" ht="13.5" customHeight="1" thickTop="1" x14ac:dyDescent="0.2">
      <c r="B17" s="227"/>
      <c r="C17" s="207"/>
      <c r="D17" s="207"/>
      <c r="E17" s="137" t="s">
        <v>175</v>
      </c>
      <c r="F17" s="23">
        <v>0</v>
      </c>
      <c r="G17" s="23">
        <v>1</v>
      </c>
      <c r="H17" s="23">
        <v>0</v>
      </c>
      <c r="I17" s="24">
        <v>1</v>
      </c>
      <c r="K17" s="170" t="s">
        <v>389</v>
      </c>
      <c r="L17" s="171">
        <v>1037</v>
      </c>
    </row>
    <row r="18" spans="2:15" x14ac:dyDescent="0.2">
      <c r="B18" s="227"/>
      <c r="C18" s="207"/>
      <c r="D18" s="207"/>
      <c r="E18" s="137" t="s">
        <v>170</v>
      </c>
      <c r="F18" s="23">
        <v>1</v>
      </c>
      <c r="G18" s="23">
        <v>0</v>
      </c>
      <c r="H18" s="23">
        <v>0</v>
      </c>
      <c r="I18" s="24">
        <v>1</v>
      </c>
    </row>
    <row r="19" spans="2:15" x14ac:dyDescent="0.2">
      <c r="B19" s="227"/>
      <c r="C19" s="207"/>
      <c r="D19" s="207"/>
      <c r="E19" s="137" t="s">
        <v>5</v>
      </c>
      <c r="F19" s="23">
        <v>22</v>
      </c>
      <c r="G19" s="23">
        <v>5</v>
      </c>
      <c r="H19" s="23">
        <v>0</v>
      </c>
      <c r="I19" s="24">
        <v>27</v>
      </c>
    </row>
    <row r="20" spans="2:15" x14ac:dyDescent="0.2">
      <c r="B20" s="227"/>
      <c r="C20" s="207"/>
      <c r="D20" s="207" t="s">
        <v>11</v>
      </c>
      <c r="E20" s="137" t="s">
        <v>172</v>
      </c>
      <c r="F20" s="23">
        <v>1</v>
      </c>
      <c r="G20" s="23">
        <v>0</v>
      </c>
      <c r="H20" s="23">
        <v>0</v>
      </c>
      <c r="I20" s="24">
        <v>1</v>
      </c>
    </row>
    <row r="21" spans="2:15" x14ac:dyDescent="0.2">
      <c r="B21" s="227"/>
      <c r="C21" s="207"/>
      <c r="D21" s="207"/>
      <c r="E21" s="137" t="s">
        <v>5</v>
      </c>
      <c r="F21" s="23">
        <v>1</v>
      </c>
      <c r="G21" s="23">
        <v>0</v>
      </c>
      <c r="H21" s="23">
        <v>0</v>
      </c>
      <c r="I21" s="24">
        <v>1</v>
      </c>
    </row>
    <row r="22" spans="2:15" ht="13.5" customHeight="1" x14ac:dyDescent="0.2">
      <c r="B22" s="227"/>
      <c r="C22" s="207"/>
      <c r="D22" s="207" t="s">
        <v>12</v>
      </c>
      <c r="E22" s="137" t="s">
        <v>171</v>
      </c>
      <c r="F22" s="23">
        <v>1</v>
      </c>
      <c r="G22" s="23">
        <v>1</v>
      </c>
      <c r="H22" s="23">
        <v>0</v>
      </c>
      <c r="I22" s="24">
        <v>2</v>
      </c>
      <c r="O22" s="144"/>
    </row>
    <row r="23" spans="2:15" x14ac:dyDescent="0.2">
      <c r="B23" s="227"/>
      <c r="C23" s="207"/>
      <c r="D23" s="207"/>
      <c r="E23" s="137" t="s">
        <v>5</v>
      </c>
      <c r="F23" s="23">
        <v>1</v>
      </c>
      <c r="G23" s="23">
        <v>1</v>
      </c>
      <c r="H23" s="23">
        <v>0</v>
      </c>
      <c r="I23" s="24">
        <v>2</v>
      </c>
    </row>
    <row r="24" spans="2:15" x14ac:dyDescent="0.2">
      <c r="B24" s="227"/>
      <c r="C24" s="207"/>
      <c r="D24" s="207" t="s">
        <v>14</v>
      </c>
      <c r="E24" s="137" t="s">
        <v>171</v>
      </c>
      <c r="F24" s="23">
        <v>1</v>
      </c>
      <c r="G24" s="23">
        <v>0</v>
      </c>
      <c r="H24" s="23">
        <v>0</v>
      </c>
      <c r="I24" s="24">
        <v>1</v>
      </c>
    </row>
    <row r="25" spans="2:15" x14ac:dyDescent="0.2">
      <c r="B25" s="227"/>
      <c r="C25" s="207"/>
      <c r="D25" s="207"/>
      <c r="E25" s="137" t="s">
        <v>5</v>
      </c>
      <c r="F25" s="23">
        <v>1</v>
      </c>
      <c r="G25" s="23">
        <v>0</v>
      </c>
      <c r="H25" s="23">
        <v>0</v>
      </c>
      <c r="I25" s="24">
        <v>1</v>
      </c>
    </row>
    <row r="26" spans="2:15" x14ac:dyDescent="0.2">
      <c r="B26" s="227"/>
      <c r="C26" s="207"/>
      <c r="D26" s="207" t="s">
        <v>16</v>
      </c>
      <c r="E26" s="137" t="s">
        <v>172</v>
      </c>
      <c r="F26" s="23">
        <v>1</v>
      </c>
      <c r="G26" s="23">
        <v>0</v>
      </c>
      <c r="H26" s="23">
        <v>0</v>
      </c>
      <c r="I26" s="24">
        <v>1</v>
      </c>
    </row>
    <row r="27" spans="2:15" x14ac:dyDescent="0.2">
      <c r="B27" s="227"/>
      <c r="C27" s="207"/>
      <c r="D27" s="207"/>
      <c r="E27" s="137" t="s">
        <v>5</v>
      </c>
      <c r="F27" s="23">
        <v>1</v>
      </c>
      <c r="G27" s="23">
        <v>0</v>
      </c>
      <c r="H27" s="23">
        <v>0</v>
      </c>
      <c r="I27" s="24">
        <v>1</v>
      </c>
    </row>
    <row r="28" spans="2:15" x14ac:dyDescent="0.2">
      <c r="B28" s="227"/>
      <c r="C28" s="207"/>
      <c r="D28" s="207" t="s">
        <v>17</v>
      </c>
      <c r="E28" s="137" t="s">
        <v>172</v>
      </c>
      <c r="F28" s="23">
        <v>0</v>
      </c>
      <c r="G28" s="23">
        <v>1</v>
      </c>
      <c r="H28" s="23">
        <v>0</v>
      </c>
      <c r="I28" s="24">
        <v>1</v>
      </c>
    </row>
    <row r="29" spans="2:15" x14ac:dyDescent="0.2">
      <c r="B29" s="227"/>
      <c r="C29" s="207"/>
      <c r="D29" s="207"/>
      <c r="E29" s="137" t="s">
        <v>173</v>
      </c>
      <c r="F29" s="23">
        <v>1</v>
      </c>
      <c r="G29" s="23">
        <v>0</v>
      </c>
      <c r="H29" s="23">
        <v>0</v>
      </c>
      <c r="I29" s="24">
        <v>1</v>
      </c>
    </row>
    <row r="30" spans="2:15" x14ac:dyDescent="0.2">
      <c r="B30" s="227"/>
      <c r="C30" s="207"/>
      <c r="D30" s="207"/>
      <c r="E30" s="137" t="s">
        <v>174</v>
      </c>
      <c r="F30" s="23">
        <v>1</v>
      </c>
      <c r="G30" s="23">
        <v>0</v>
      </c>
      <c r="H30" s="23">
        <v>0</v>
      </c>
      <c r="I30" s="24">
        <v>1</v>
      </c>
    </row>
    <row r="31" spans="2:15" x14ac:dyDescent="0.2">
      <c r="B31" s="227"/>
      <c r="C31" s="207"/>
      <c r="D31" s="207"/>
      <c r="E31" s="137" t="s">
        <v>5</v>
      </c>
      <c r="F31" s="23">
        <v>2</v>
      </c>
      <c r="G31" s="23">
        <v>1</v>
      </c>
      <c r="H31" s="23">
        <v>0</v>
      </c>
      <c r="I31" s="24">
        <v>3</v>
      </c>
    </row>
    <row r="32" spans="2:15" x14ac:dyDescent="0.2">
      <c r="B32" s="227"/>
      <c r="C32" s="207"/>
      <c r="D32" s="207" t="s">
        <v>104</v>
      </c>
      <c r="E32" s="137" t="s">
        <v>172</v>
      </c>
      <c r="F32" s="23">
        <v>0</v>
      </c>
      <c r="G32" s="23">
        <v>1</v>
      </c>
      <c r="H32" s="23">
        <v>0</v>
      </c>
      <c r="I32" s="24">
        <v>1</v>
      </c>
    </row>
    <row r="33" spans="2:9" x14ac:dyDescent="0.2">
      <c r="B33" s="227"/>
      <c r="C33" s="207"/>
      <c r="D33" s="207"/>
      <c r="E33" s="137" t="s">
        <v>173</v>
      </c>
      <c r="F33" s="23">
        <v>1</v>
      </c>
      <c r="G33" s="23">
        <v>0</v>
      </c>
      <c r="H33" s="23">
        <v>0</v>
      </c>
      <c r="I33" s="24">
        <v>1</v>
      </c>
    </row>
    <row r="34" spans="2:9" x14ac:dyDescent="0.2">
      <c r="B34" s="227"/>
      <c r="C34" s="207"/>
      <c r="D34" s="207"/>
      <c r="E34" s="137" t="s">
        <v>5</v>
      </c>
      <c r="F34" s="23">
        <v>1</v>
      </c>
      <c r="G34" s="23">
        <v>1</v>
      </c>
      <c r="H34" s="23">
        <v>0</v>
      </c>
      <c r="I34" s="24">
        <v>2</v>
      </c>
    </row>
    <row r="35" spans="2:9" x14ac:dyDescent="0.2">
      <c r="B35" s="227"/>
      <c r="C35" s="207"/>
      <c r="D35" s="207" t="s">
        <v>20</v>
      </c>
      <c r="E35" s="137" t="s">
        <v>172</v>
      </c>
      <c r="F35" s="23">
        <v>1</v>
      </c>
      <c r="G35" s="23">
        <v>0</v>
      </c>
      <c r="H35" s="23">
        <v>0</v>
      </c>
      <c r="I35" s="24">
        <v>1</v>
      </c>
    </row>
    <row r="36" spans="2:9" x14ac:dyDescent="0.2">
      <c r="B36" s="227"/>
      <c r="C36" s="207"/>
      <c r="D36" s="207"/>
      <c r="E36" s="137" t="s">
        <v>5</v>
      </c>
      <c r="F36" s="23">
        <v>1</v>
      </c>
      <c r="G36" s="23">
        <v>0</v>
      </c>
      <c r="H36" s="23">
        <v>0</v>
      </c>
      <c r="I36" s="24">
        <v>1</v>
      </c>
    </row>
    <row r="37" spans="2:9" x14ac:dyDescent="0.2">
      <c r="B37" s="227"/>
      <c r="C37" s="207" t="s">
        <v>21</v>
      </c>
      <c r="D37" s="207" t="s">
        <v>22</v>
      </c>
      <c r="E37" s="137" t="s">
        <v>176</v>
      </c>
      <c r="F37" s="23">
        <v>1</v>
      </c>
      <c r="G37" s="23">
        <v>0</v>
      </c>
      <c r="H37" s="23">
        <v>0</v>
      </c>
      <c r="I37" s="24">
        <v>1</v>
      </c>
    </row>
    <row r="38" spans="2:9" x14ac:dyDescent="0.2">
      <c r="B38" s="227"/>
      <c r="C38" s="207"/>
      <c r="D38" s="207"/>
      <c r="E38" s="137" t="s">
        <v>171</v>
      </c>
      <c r="F38" s="23">
        <v>1</v>
      </c>
      <c r="G38" s="23">
        <v>2</v>
      </c>
      <c r="H38" s="23">
        <v>0</v>
      </c>
      <c r="I38" s="24">
        <v>3</v>
      </c>
    </row>
    <row r="39" spans="2:9" x14ac:dyDescent="0.2">
      <c r="B39" s="227"/>
      <c r="C39" s="207"/>
      <c r="D39" s="207"/>
      <c r="E39" s="137" t="s">
        <v>172</v>
      </c>
      <c r="F39" s="23">
        <v>1</v>
      </c>
      <c r="G39" s="23">
        <v>2</v>
      </c>
      <c r="H39" s="23">
        <v>0</v>
      </c>
      <c r="I39" s="24">
        <v>3</v>
      </c>
    </row>
    <row r="40" spans="2:9" x14ac:dyDescent="0.2">
      <c r="B40" s="227"/>
      <c r="C40" s="207"/>
      <c r="D40" s="207"/>
      <c r="E40" s="137" t="s">
        <v>174</v>
      </c>
      <c r="F40" s="23">
        <v>1</v>
      </c>
      <c r="G40" s="23">
        <v>0</v>
      </c>
      <c r="H40" s="23">
        <v>0</v>
      </c>
      <c r="I40" s="24">
        <v>1</v>
      </c>
    </row>
    <row r="41" spans="2:9" x14ac:dyDescent="0.2">
      <c r="B41" s="227"/>
      <c r="C41" s="207"/>
      <c r="D41" s="207"/>
      <c r="E41" s="137" t="s">
        <v>5</v>
      </c>
      <c r="F41" s="23">
        <v>4</v>
      </c>
      <c r="G41" s="23">
        <v>4</v>
      </c>
      <c r="H41" s="23">
        <v>0</v>
      </c>
      <c r="I41" s="24">
        <v>8</v>
      </c>
    </row>
    <row r="42" spans="2:9" x14ac:dyDescent="0.2">
      <c r="B42" s="227"/>
      <c r="C42" s="207"/>
      <c r="D42" s="207" t="s">
        <v>23</v>
      </c>
      <c r="E42" s="137" t="s">
        <v>172</v>
      </c>
      <c r="F42" s="23">
        <v>2</v>
      </c>
      <c r="G42" s="23">
        <v>0</v>
      </c>
      <c r="H42" s="23">
        <v>0</v>
      </c>
      <c r="I42" s="24">
        <v>2</v>
      </c>
    </row>
    <row r="43" spans="2:9" x14ac:dyDescent="0.2">
      <c r="B43" s="227"/>
      <c r="C43" s="207"/>
      <c r="D43" s="207"/>
      <c r="E43" s="137" t="s">
        <v>177</v>
      </c>
      <c r="F43" s="23">
        <v>1</v>
      </c>
      <c r="G43" s="23">
        <v>0</v>
      </c>
      <c r="H43" s="23">
        <v>0</v>
      </c>
      <c r="I43" s="24">
        <v>1</v>
      </c>
    </row>
    <row r="44" spans="2:9" x14ac:dyDescent="0.2">
      <c r="B44" s="227"/>
      <c r="C44" s="207"/>
      <c r="D44" s="207"/>
      <c r="E44" s="137" t="s">
        <v>170</v>
      </c>
      <c r="F44" s="23">
        <v>1</v>
      </c>
      <c r="G44" s="23">
        <v>0</v>
      </c>
      <c r="H44" s="23">
        <v>0</v>
      </c>
      <c r="I44" s="24">
        <v>1</v>
      </c>
    </row>
    <row r="45" spans="2:9" x14ac:dyDescent="0.2">
      <c r="B45" s="227"/>
      <c r="C45" s="207"/>
      <c r="D45" s="207"/>
      <c r="E45" s="137" t="s">
        <v>5</v>
      </c>
      <c r="F45" s="23">
        <v>4</v>
      </c>
      <c r="G45" s="23">
        <v>0</v>
      </c>
      <c r="H45" s="23">
        <v>0</v>
      </c>
      <c r="I45" s="24">
        <v>4</v>
      </c>
    </row>
    <row r="46" spans="2:9" x14ac:dyDescent="0.2">
      <c r="B46" s="227"/>
      <c r="C46" s="207"/>
      <c r="D46" s="207" t="s">
        <v>24</v>
      </c>
      <c r="E46" s="137" t="s">
        <v>171</v>
      </c>
      <c r="F46" s="23">
        <v>2</v>
      </c>
      <c r="G46" s="23">
        <v>0</v>
      </c>
      <c r="H46" s="23">
        <v>0</v>
      </c>
      <c r="I46" s="24">
        <v>2</v>
      </c>
    </row>
    <row r="47" spans="2:9" x14ac:dyDescent="0.2">
      <c r="B47" s="227"/>
      <c r="C47" s="207"/>
      <c r="D47" s="207"/>
      <c r="E47" s="137" t="s">
        <v>175</v>
      </c>
      <c r="F47" s="23">
        <v>2</v>
      </c>
      <c r="G47" s="23">
        <v>0</v>
      </c>
      <c r="H47" s="23">
        <v>0</v>
      </c>
      <c r="I47" s="24">
        <v>2</v>
      </c>
    </row>
    <row r="48" spans="2:9" x14ac:dyDescent="0.2">
      <c r="B48" s="227"/>
      <c r="C48" s="207"/>
      <c r="D48" s="207"/>
      <c r="E48" s="137" t="s">
        <v>5</v>
      </c>
      <c r="F48" s="23">
        <v>4</v>
      </c>
      <c r="G48" s="23">
        <v>0</v>
      </c>
      <c r="H48" s="23">
        <v>0</v>
      </c>
      <c r="I48" s="24">
        <v>4</v>
      </c>
    </row>
    <row r="49" spans="2:9" x14ac:dyDescent="0.2">
      <c r="B49" s="227"/>
      <c r="C49" s="207"/>
      <c r="D49" s="207" t="s">
        <v>25</v>
      </c>
      <c r="E49" s="137" t="s">
        <v>172</v>
      </c>
      <c r="F49" s="23">
        <v>2</v>
      </c>
      <c r="G49" s="23">
        <v>0</v>
      </c>
      <c r="H49" s="23">
        <v>0</v>
      </c>
      <c r="I49" s="24">
        <v>2</v>
      </c>
    </row>
    <row r="50" spans="2:9" x14ac:dyDescent="0.2">
      <c r="B50" s="227"/>
      <c r="C50" s="207"/>
      <c r="D50" s="207"/>
      <c r="E50" s="137" t="s">
        <v>173</v>
      </c>
      <c r="F50" s="23">
        <v>2</v>
      </c>
      <c r="G50" s="23">
        <v>0</v>
      </c>
      <c r="H50" s="23">
        <v>0</v>
      </c>
      <c r="I50" s="24">
        <v>2</v>
      </c>
    </row>
    <row r="51" spans="2:9" x14ac:dyDescent="0.2">
      <c r="B51" s="227"/>
      <c r="C51" s="207"/>
      <c r="D51" s="207"/>
      <c r="E51" s="137" t="s">
        <v>174</v>
      </c>
      <c r="F51" s="23">
        <v>2</v>
      </c>
      <c r="G51" s="23">
        <v>0</v>
      </c>
      <c r="H51" s="23">
        <v>0</v>
      </c>
      <c r="I51" s="24">
        <v>2</v>
      </c>
    </row>
    <row r="52" spans="2:9" x14ac:dyDescent="0.2">
      <c r="B52" s="227"/>
      <c r="C52" s="207"/>
      <c r="D52" s="207"/>
      <c r="E52" s="137" t="s">
        <v>170</v>
      </c>
      <c r="F52" s="23">
        <v>0</v>
      </c>
      <c r="G52" s="23">
        <v>1</v>
      </c>
      <c r="H52" s="23">
        <v>0</v>
      </c>
      <c r="I52" s="24">
        <v>1</v>
      </c>
    </row>
    <row r="53" spans="2:9" x14ac:dyDescent="0.2">
      <c r="B53" s="227"/>
      <c r="C53" s="207"/>
      <c r="D53" s="207"/>
      <c r="E53" s="137" t="s">
        <v>5</v>
      </c>
      <c r="F53" s="23">
        <v>6</v>
      </c>
      <c r="G53" s="23">
        <v>1</v>
      </c>
      <c r="H53" s="23">
        <v>0</v>
      </c>
      <c r="I53" s="24">
        <v>7</v>
      </c>
    </row>
    <row r="54" spans="2:9" x14ac:dyDescent="0.2">
      <c r="B54" s="227"/>
      <c r="C54" s="207"/>
      <c r="D54" s="207" t="s">
        <v>178</v>
      </c>
      <c r="E54" s="137" t="s">
        <v>173</v>
      </c>
      <c r="F54" s="23">
        <v>1</v>
      </c>
      <c r="G54" s="23">
        <v>0</v>
      </c>
      <c r="H54" s="23">
        <v>0</v>
      </c>
      <c r="I54" s="24">
        <v>1</v>
      </c>
    </row>
    <row r="55" spans="2:9" x14ac:dyDescent="0.2">
      <c r="B55" s="227"/>
      <c r="C55" s="207"/>
      <c r="D55" s="207"/>
      <c r="E55" s="137" t="s">
        <v>5</v>
      </c>
      <c r="F55" s="23">
        <v>1</v>
      </c>
      <c r="G55" s="23">
        <v>0</v>
      </c>
      <c r="H55" s="23">
        <v>0</v>
      </c>
      <c r="I55" s="24">
        <v>1</v>
      </c>
    </row>
    <row r="56" spans="2:9" x14ac:dyDescent="0.2">
      <c r="B56" s="227"/>
      <c r="C56" s="207"/>
      <c r="D56" s="207" t="s">
        <v>26</v>
      </c>
      <c r="E56" s="137" t="s">
        <v>171</v>
      </c>
      <c r="F56" s="23">
        <v>0</v>
      </c>
      <c r="G56" s="23">
        <v>2</v>
      </c>
      <c r="H56" s="23">
        <v>0</v>
      </c>
      <c r="I56" s="24">
        <v>2</v>
      </c>
    </row>
    <row r="57" spans="2:9" x14ac:dyDescent="0.2">
      <c r="B57" s="227"/>
      <c r="C57" s="207"/>
      <c r="D57" s="207"/>
      <c r="E57" s="137" t="s">
        <v>173</v>
      </c>
      <c r="F57" s="23">
        <v>2</v>
      </c>
      <c r="G57" s="23">
        <v>1</v>
      </c>
      <c r="H57" s="23">
        <v>0</v>
      </c>
      <c r="I57" s="24">
        <v>3</v>
      </c>
    </row>
    <row r="58" spans="2:9" x14ac:dyDescent="0.2">
      <c r="B58" s="227"/>
      <c r="C58" s="207"/>
      <c r="D58" s="207"/>
      <c r="E58" s="137" t="s">
        <v>5</v>
      </c>
      <c r="F58" s="23">
        <v>2</v>
      </c>
      <c r="G58" s="23">
        <v>3</v>
      </c>
      <c r="H58" s="23">
        <v>0</v>
      </c>
      <c r="I58" s="24">
        <v>5</v>
      </c>
    </row>
    <row r="59" spans="2:9" x14ac:dyDescent="0.2">
      <c r="B59" s="227"/>
      <c r="C59" s="207"/>
      <c r="D59" s="207" t="s">
        <v>27</v>
      </c>
      <c r="E59" s="137" t="s">
        <v>171</v>
      </c>
      <c r="F59" s="23">
        <v>0</v>
      </c>
      <c r="G59" s="23">
        <v>3</v>
      </c>
      <c r="H59" s="23">
        <v>0</v>
      </c>
      <c r="I59" s="24">
        <v>3</v>
      </c>
    </row>
    <row r="60" spans="2:9" x14ac:dyDescent="0.2">
      <c r="B60" s="227"/>
      <c r="C60" s="207"/>
      <c r="D60" s="207"/>
      <c r="E60" s="137" t="s">
        <v>172</v>
      </c>
      <c r="F60" s="23">
        <v>1</v>
      </c>
      <c r="G60" s="23">
        <v>2</v>
      </c>
      <c r="H60" s="23">
        <v>0</v>
      </c>
      <c r="I60" s="24">
        <v>3</v>
      </c>
    </row>
    <row r="61" spans="2:9" x14ac:dyDescent="0.2">
      <c r="B61" s="227"/>
      <c r="C61" s="207"/>
      <c r="D61" s="207"/>
      <c r="E61" s="137" t="s">
        <v>173</v>
      </c>
      <c r="F61" s="23">
        <v>2</v>
      </c>
      <c r="G61" s="23">
        <v>1</v>
      </c>
      <c r="H61" s="23">
        <v>0</v>
      </c>
      <c r="I61" s="24">
        <v>3</v>
      </c>
    </row>
    <row r="62" spans="2:9" x14ac:dyDescent="0.2">
      <c r="B62" s="227"/>
      <c r="C62" s="207"/>
      <c r="D62" s="207"/>
      <c r="E62" s="137" t="s">
        <v>5</v>
      </c>
      <c r="F62" s="23">
        <v>3</v>
      </c>
      <c r="G62" s="23">
        <v>6</v>
      </c>
      <c r="H62" s="23">
        <v>0</v>
      </c>
      <c r="I62" s="24">
        <v>9</v>
      </c>
    </row>
    <row r="63" spans="2:9" x14ac:dyDescent="0.2">
      <c r="B63" s="227"/>
      <c r="C63" s="207"/>
      <c r="D63" s="207" t="s">
        <v>21</v>
      </c>
      <c r="E63" s="137" t="s">
        <v>176</v>
      </c>
      <c r="F63" s="23">
        <v>1</v>
      </c>
      <c r="G63" s="23">
        <v>2</v>
      </c>
      <c r="H63" s="23">
        <v>0</v>
      </c>
      <c r="I63" s="24">
        <v>3</v>
      </c>
    </row>
    <row r="64" spans="2:9" x14ac:dyDescent="0.2">
      <c r="B64" s="227"/>
      <c r="C64" s="207"/>
      <c r="D64" s="207"/>
      <c r="E64" s="137" t="s">
        <v>171</v>
      </c>
      <c r="F64" s="23">
        <v>4</v>
      </c>
      <c r="G64" s="23">
        <v>15</v>
      </c>
      <c r="H64" s="23">
        <v>0</v>
      </c>
      <c r="I64" s="24">
        <v>19</v>
      </c>
    </row>
    <row r="65" spans="2:9" x14ac:dyDescent="0.2">
      <c r="B65" s="227"/>
      <c r="C65" s="207"/>
      <c r="D65" s="207"/>
      <c r="E65" s="137" t="s">
        <v>172</v>
      </c>
      <c r="F65" s="23">
        <v>8</v>
      </c>
      <c r="G65" s="23">
        <v>6</v>
      </c>
      <c r="H65" s="23">
        <v>0</v>
      </c>
      <c r="I65" s="24">
        <v>14</v>
      </c>
    </row>
    <row r="66" spans="2:9" x14ac:dyDescent="0.2">
      <c r="B66" s="227"/>
      <c r="C66" s="207"/>
      <c r="D66" s="207"/>
      <c r="E66" s="137" t="s">
        <v>173</v>
      </c>
      <c r="F66" s="23">
        <v>8</v>
      </c>
      <c r="G66" s="23">
        <v>5</v>
      </c>
      <c r="H66" s="23">
        <v>0</v>
      </c>
      <c r="I66" s="24">
        <v>13</v>
      </c>
    </row>
    <row r="67" spans="2:9" x14ac:dyDescent="0.2">
      <c r="B67" s="227"/>
      <c r="C67" s="207"/>
      <c r="D67" s="207"/>
      <c r="E67" s="137" t="s">
        <v>174</v>
      </c>
      <c r="F67" s="23">
        <v>10</v>
      </c>
      <c r="G67" s="23">
        <v>1</v>
      </c>
      <c r="H67" s="23">
        <v>0</v>
      </c>
      <c r="I67" s="24">
        <v>11</v>
      </c>
    </row>
    <row r="68" spans="2:9" x14ac:dyDescent="0.2">
      <c r="B68" s="227"/>
      <c r="C68" s="207"/>
      <c r="D68" s="207"/>
      <c r="E68" s="137" t="s">
        <v>175</v>
      </c>
      <c r="F68" s="23">
        <v>6</v>
      </c>
      <c r="G68" s="23">
        <v>1</v>
      </c>
      <c r="H68" s="23">
        <v>0</v>
      </c>
      <c r="I68" s="24">
        <v>7</v>
      </c>
    </row>
    <row r="69" spans="2:9" x14ac:dyDescent="0.2">
      <c r="B69" s="227"/>
      <c r="C69" s="207"/>
      <c r="D69" s="207"/>
      <c r="E69" s="137" t="s">
        <v>177</v>
      </c>
      <c r="F69" s="23">
        <v>2</v>
      </c>
      <c r="G69" s="23">
        <v>0</v>
      </c>
      <c r="H69" s="23">
        <v>0</v>
      </c>
      <c r="I69" s="24">
        <v>2</v>
      </c>
    </row>
    <row r="70" spans="2:9" x14ac:dyDescent="0.2">
      <c r="B70" s="227"/>
      <c r="C70" s="207"/>
      <c r="D70" s="207"/>
      <c r="E70" s="137" t="s">
        <v>170</v>
      </c>
      <c r="F70" s="23">
        <v>2</v>
      </c>
      <c r="G70" s="23">
        <v>1</v>
      </c>
      <c r="H70" s="23">
        <v>0</v>
      </c>
      <c r="I70" s="24">
        <v>3</v>
      </c>
    </row>
    <row r="71" spans="2:9" x14ac:dyDescent="0.2">
      <c r="B71" s="227"/>
      <c r="C71" s="207"/>
      <c r="D71" s="207"/>
      <c r="E71" s="137" t="s">
        <v>5</v>
      </c>
      <c r="F71" s="23">
        <v>41</v>
      </c>
      <c r="G71" s="23">
        <v>31</v>
      </c>
      <c r="H71" s="23">
        <v>0</v>
      </c>
      <c r="I71" s="24">
        <v>72</v>
      </c>
    </row>
    <row r="72" spans="2:9" x14ac:dyDescent="0.2">
      <c r="B72" s="227"/>
      <c r="C72" s="207"/>
      <c r="D72" s="207" t="s">
        <v>179</v>
      </c>
      <c r="E72" s="137" t="s">
        <v>173</v>
      </c>
      <c r="F72" s="23">
        <v>0</v>
      </c>
      <c r="G72" s="23">
        <v>1</v>
      </c>
      <c r="H72" s="23">
        <v>0</v>
      </c>
      <c r="I72" s="24">
        <v>1</v>
      </c>
    </row>
    <row r="73" spans="2:9" x14ac:dyDescent="0.2">
      <c r="B73" s="227"/>
      <c r="C73" s="207"/>
      <c r="D73" s="207"/>
      <c r="E73" s="137" t="s">
        <v>180</v>
      </c>
      <c r="F73" s="23">
        <v>1</v>
      </c>
      <c r="G73" s="23">
        <v>0</v>
      </c>
      <c r="H73" s="23">
        <v>0</v>
      </c>
      <c r="I73" s="24">
        <v>1</v>
      </c>
    </row>
    <row r="74" spans="2:9" x14ac:dyDescent="0.2">
      <c r="B74" s="227"/>
      <c r="C74" s="207"/>
      <c r="D74" s="207"/>
      <c r="E74" s="137" t="s">
        <v>5</v>
      </c>
      <c r="F74" s="23">
        <v>1</v>
      </c>
      <c r="G74" s="23">
        <v>1</v>
      </c>
      <c r="H74" s="23">
        <v>0</v>
      </c>
      <c r="I74" s="24">
        <v>2</v>
      </c>
    </row>
    <row r="75" spans="2:9" x14ac:dyDescent="0.2">
      <c r="B75" s="227"/>
      <c r="C75" s="207"/>
      <c r="D75" s="207" t="s">
        <v>28</v>
      </c>
      <c r="E75" s="137" t="s">
        <v>172</v>
      </c>
      <c r="F75" s="23">
        <v>1</v>
      </c>
      <c r="G75" s="23">
        <v>0</v>
      </c>
      <c r="H75" s="23">
        <v>0</v>
      </c>
      <c r="I75" s="24">
        <v>1</v>
      </c>
    </row>
    <row r="76" spans="2:9" x14ac:dyDescent="0.2">
      <c r="B76" s="227"/>
      <c r="C76" s="207"/>
      <c r="D76" s="207"/>
      <c r="E76" s="137" t="s">
        <v>174</v>
      </c>
      <c r="F76" s="23">
        <v>0</v>
      </c>
      <c r="G76" s="23">
        <v>1</v>
      </c>
      <c r="H76" s="23">
        <v>0</v>
      </c>
      <c r="I76" s="24">
        <v>1</v>
      </c>
    </row>
    <row r="77" spans="2:9" x14ac:dyDescent="0.2">
      <c r="B77" s="227"/>
      <c r="C77" s="207"/>
      <c r="D77" s="207"/>
      <c r="E77" s="137" t="s">
        <v>170</v>
      </c>
      <c r="F77" s="23">
        <v>0</v>
      </c>
      <c r="G77" s="23">
        <v>1</v>
      </c>
      <c r="H77" s="23">
        <v>0</v>
      </c>
      <c r="I77" s="24">
        <v>1</v>
      </c>
    </row>
    <row r="78" spans="2:9" x14ac:dyDescent="0.2">
      <c r="B78" s="227"/>
      <c r="C78" s="207"/>
      <c r="D78" s="207"/>
      <c r="E78" s="137" t="s">
        <v>5</v>
      </c>
      <c r="F78" s="23">
        <v>1</v>
      </c>
      <c r="G78" s="23">
        <v>2</v>
      </c>
      <c r="H78" s="23">
        <v>0</v>
      </c>
      <c r="I78" s="24">
        <v>3</v>
      </c>
    </row>
    <row r="79" spans="2:9" x14ac:dyDescent="0.2">
      <c r="B79" s="227"/>
      <c r="C79" s="207" t="s">
        <v>29</v>
      </c>
      <c r="D79" s="207" t="s">
        <v>30</v>
      </c>
      <c r="E79" s="137" t="s">
        <v>171</v>
      </c>
      <c r="F79" s="23">
        <v>0</v>
      </c>
      <c r="G79" s="23">
        <v>1</v>
      </c>
      <c r="H79" s="23">
        <v>0</v>
      </c>
      <c r="I79" s="24">
        <v>1</v>
      </c>
    </row>
    <row r="80" spans="2:9" x14ac:dyDescent="0.2">
      <c r="B80" s="227"/>
      <c r="C80" s="207"/>
      <c r="D80" s="207"/>
      <c r="E80" s="137" t="s">
        <v>172</v>
      </c>
      <c r="F80" s="23">
        <v>3</v>
      </c>
      <c r="G80" s="23">
        <v>2</v>
      </c>
      <c r="H80" s="23">
        <v>0</v>
      </c>
      <c r="I80" s="24">
        <v>5</v>
      </c>
    </row>
    <row r="81" spans="2:9" x14ac:dyDescent="0.2">
      <c r="B81" s="227"/>
      <c r="C81" s="207"/>
      <c r="D81" s="207"/>
      <c r="E81" s="137" t="s">
        <v>173</v>
      </c>
      <c r="F81" s="23">
        <v>1</v>
      </c>
      <c r="G81" s="23">
        <v>1</v>
      </c>
      <c r="H81" s="23">
        <v>0</v>
      </c>
      <c r="I81" s="24">
        <v>2</v>
      </c>
    </row>
    <row r="82" spans="2:9" x14ac:dyDescent="0.2">
      <c r="B82" s="227"/>
      <c r="C82" s="207"/>
      <c r="D82" s="207"/>
      <c r="E82" s="137" t="s">
        <v>174</v>
      </c>
      <c r="F82" s="23">
        <v>1</v>
      </c>
      <c r="G82" s="23">
        <v>0</v>
      </c>
      <c r="H82" s="23">
        <v>0</v>
      </c>
      <c r="I82" s="24">
        <v>1</v>
      </c>
    </row>
    <row r="83" spans="2:9" x14ac:dyDescent="0.2">
      <c r="B83" s="227"/>
      <c r="C83" s="207"/>
      <c r="D83" s="207"/>
      <c r="E83" s="137" t="s">
        <v>170</v>
      </c>
      <c r="F83" s="23">
        <v>1</v>
      </c>
      <c r="G83" s="23">
        <v>1</v>
      </c>
      <c r="H83" s="23">
        <v>0</v>
      </c>
      <c r="I83" s="24">
        <v>2</v>
      </c>
    </row>
    <row r="84" spans="2:9" x14ac:dyDescent="0.2">
      <c r="B84" s="227"/>
      <c r="C84" s="207"/>
      <c r="D84" s="207"/>
      <c r="E84" s="137" t="s">
        <v>5</v>
      </c>
      <c r="F84" s="23">
        <v>6</v>
      </c>
      <c r="G84" s="23">
        <v>5</v>
      </c>
      <c r="H84" s="23">
        <v>0</v>
      </c>
      <c r="I84" s="24">
        <v>11</v>
      </c>
    </row>
    <row r="85" spans="2:9" x14ac:dyDescent="0.2">
      <c r="B85" s="227"/>
      <c r="C85" s="207"/>
      <c r="D85" s="207" t="s">
        <v>182</v>
      </c>
      <c r="E85" s="137" t="s">
        <v>171</v>
      </c>
      <c r="F85" s="23">
        <v>1</v>
      </c>
      <c r="G85" s="23">
        <v>5</v>
      </c>
      <c r="H85" s="23">
        <v>0</v>
      </c>
      <c r="I85" s="24">
        <v>6</v>
      </c>
    </row>
    <row r="86" spans="2:9" x14ac:dyDescent="0.2">
      <c r="B86" s="227"/>
      <c r="C86" s="207"/>
      <c r="D86" s="207"/>
      <c r="E86" s="137" t="s">
        <v>172</v>
      </c>
      <c r="F86" s="23">
        <v>1</v>
      </c>
      <c r="G86" s="23">
        <v>0</v>
      </c>
      <c r="H86" s="23">
        <v>0</v>
      </c>
      <c r="I86" s="24">
        <v>1</v>
      </c>
    </row>
    <row r="87" spans="2:9" x14ac:dyDescent="0.2">
      <c r="B87" s="227"/>
      <c r="C87" s="207"/>
      <c r="D87" s="207"/>
      <c r="E87" s="137" t="s">
        <v>174</v>
      </c>
      <c r="F87" s="23">
        <v>1</v>
      </c>
      <c r="G87" s="23">
        <v>0</v>
      </c>
      <c r="H87" s="23">
        <v>0</v>
      </c>
      <c r="I87" s="24">
        <v>1</v>
      </c>
    </row>
    <row r="88" spans="2:9" x14ac:dyDescent="0.2">
      <c r="B88" s="227"/>
      <c r="C88" s="207"/>
      <c r="D88" s="207"/>
      <c r="E88" s="137" t="s">
        <v>170</v>
      </c>
      <c r="F88" s="23">
        <v>1</v>
      </c>
      <c r="G88" s="23">
        <v>0</v>
      </c>
      <c r="H88" s="23">
        <v>0</v>
      </c>
      <c r="I88" s="24">
        <v>1</v>
      </c>
    </row>
    <row r="89" spans="2:9" x14ac:dyDescent="0.2">
      <c r="B89" s="227"/>
      <c r="C89" s="207"/>
      <c r="D89" s="207"/>
      <c r="E89" s="137" t="s">
        <v>5</v>
      </c>
      <c r="F89" s="23">
        <v>4</v>
      </c>
      <c r="G89" s="23">
        <v>5</v>
      </c>
      <c r="H89" s="23">
        <v>0</v>
      </c>
      <c r="I89" s="24">
        <v>9</v>
      </c>
    </row>
    <row r="90" spans="2:9" x14ac:dyDescent="0.2">
      <c r="B90" s="227"/>
      <c r="C90" s="207"/>
      <c r="D90" s="207" t="s">
        <v>183</v>
      </c>
      <c r="E90" s="137" t="s">
        <v>171</v>
      </c>
      <c r="F90" s="23">
        <v>0</v>
      </c>
      <c r="G90" s="23">
        <v>2</v>
      </c>
      <c r="H90" s="23">
        <v>0</v>
      </c>
      <c r="I90" s="24">
        <v>2</v>
      </c>
    </row>
    <row r="91" spans="2:9" x14ac:dyDescent="0.2">
      <c r="B91" s="227"/>
      <c r="C91" s="207"/>
      <c r="D91" s="207"/>
      <c r="E91" s="137" t="s">
        <v>172</v>
      </c>
      <c r="F91" s="23">
        <v>1</v>
      </c>
      <c r="G91" s="23">
        <v>0</v>
      </c>
      <c r="H91" s="23">
        <v>0</v>
      </c>
      <c r="I91" s="24">
        <v>1</v>
      </c>
    </row>
    <row r="92" spans="2:9" x14ac:dyDescent="0.2">
      <c r="B92" s="227"/>
      <c r="C92" s="207"/>
      <c r="D92" s="207"/>
      <c r="E92" s="137" t="s">
        <v>5</v>
      </c>
      <c r="F92" s="23">
        <v>1</v>
      </c>
      <c r="G92" s="23">
        <v>2</v>
      </c>
      <c r="H92" s="23">
        <v>0</v>
      </c>
      <c r="I92" s="24">
        <v>3</v>
      </c>
    </row>
    <row r="93" spans="2:9" x14ac:dyDescent="0.2">
      <c r="B93" s="227"/>
      <c r="C93" s="207"/>
      <c r="D93" s="207" t="s">
        <v>184</v>
      </c>
      <c r="E93" s="137" t="s">
        <v>171</v>
      </c>
      <c r="F93" s="23">
        <v>0</v>
      </c>
      <c r="G93" s="23">
        <v>1</v>
      </c>
      <c r="H93" s="23">
        <v>0</v>
      </c>
      <c r="I93" s="24">
        <v>1</v>
      </c>
    </row>
    <row r="94" spans="2:9" x14ac:dyDescent="0.2">
      <c r="B94" s="227"/>
      <c r="C94" s="207"/>
      <c r="D94" s="207"/>
      <c r="E94" s="137" t="s">
        <v>5</v>
      </c>
      <c r="F94" s="23">
        <v>0</v>
      </c>
      <c r="G94" s="23">
        <v>1</v>
      </c>
      <c r="H94" s="23">
        <v>0</v>
      </c>
      <c r="I94" s="24">
        <v>1</v>
      </c>
    </row>
    <row r="95" spans="2:9" x14ac:dyDescent="0.2">
      <c r="B95" s="227"/>
      <c r="C95" s="207"/>
      <c r="D95" s="207" t="s">
        <v>31</v>
      </c>
      <c r="E95" s="137" t="s">
        <v>171</v>
      </c>
      <c r="F95" s="23">
        <v>2</v>
      </c>
      <c r="G95" s="23">
        <v>4</v>
      </c>
      <c r="H95" s="23">
        <v>0</v>
      </c>
      <c r="I95" s="24">
        <v>6</v>
      </c>
    </row>
    <row r="96" spans="2:9" x14ac:dyDescent="0.2">
      <c r="B96" s="227"/>
      <c r="C96" s="207"/>
      <c r="D96" s="207"/>
      <c r="E96" s="137" t="s">
        <v>172</v>
      </c>
      <c r="F96" s="23">
        <v>2</v>
      </c>
      <c r="G96" s="23">
        <v>1</v>
      </c>
      <c r="H96" s="23">
        <v>0</v>
      </c>
      <c r="I96" s="24">
        <v>3</v>
      </c>
    </row>
    <row r="97" spans="2:9" x14ac:dyDescent="0.2">
      <c r="B97" s="227"/>
      <c r="C97" s="207"/>
      <c r="D97" s="207"/>
      <c r="E97" s="137" t="s">
        <v>173</v>
      </c>
      <c r="F97" s="23">
        <v>1</v>
      </c>
      <c r="G97" s="23">
        <v>1</v>
      </c>
      <c r="H97" s="23">
        <v>1</v>
      </c>
      <c r="I97" s="24">
        <v>3</v>
      </c>
    </row>
    <row r="98" spans="2:9" x14ac:dyDescent="0.2">
      <c r="B98" s="227"/>
      <c r="C98" s="207"/>
      <c r="D98" s="207"/>
      <c r="E98" s="137" t="s">
        <v>174</v>
      </c>
      <c r="F98" s="23">
        <v>1</v>
      </c>
      <c r="G98" s="23">
        <v>0</v>
      </c>
      <c r="H98" s="23">
        <v>0</v>
      </c>
      <c r="I98" s="24">
        <v>1</v>
      </c>
    </row>
    <row r="99" spans="2:9" x14ac:dyDescent="0.2">
      <c r="B99" s="227"/>
      <c r="C99" s="207"/>
      <c r="D99" s="207"/>
      <c r="E99" s="137" t="s">
        <v>175</v>
      </c>
      <c r="F99" s="23">
        <v>1</v>
      </c>
      <c r="G99" s="23">
        <v>0</v>
      </c>
      <c r="H99" s="23">
        <v>0</v>
      </c>
      <c r="I99" s="24">
        <v>1</v>
      </c>
    </row>
    <row r="100" spans="2:9" x14ac:dyDescent="0.2">
      <c r="B100" s="227"/>
      <c r="C100" s="207"/>
      <c r="D100" s="207"/>
      <c r="E100" s="137" t="s">
        <v>181</v>
      </c>
      <c r="F100" s="23">
        <v>1</v>
      </c>
      <c r="G100" s="23">
        <v>0</v>
      </c>
      <c r="H100" s="23">
        <v>0</v>
      </c>
      <c r="I100" s="24">
        <v>1</v>
      </c>
    </row>
    <row r="101" spans="2:9" x14ac:dyDescent="0.2">
      <c r="B101" s="227"/>
      <c r="C101" s="207"/>
      <c r="D101" s="207"/>
      <c r="E101" s="137" t="s">
        <v>5</v>
      </c>
      <c r="F101" s="23">
        <v>8</v>
      </c>
      <c r="G101" s="23">
        <v>6</v>
      </c>
      <c r="H101" s="23">
        <v>1</v>
      </c>
      <c r="I101" s="24">
        <v>15</v>
      </c>
    </row>
    <row r="102" spans="2:9" x14ac:dyDescent="0.2">
      <c r="B102" s="227"/>
      <c r="C102" s="207"/>
      <c r="D102" s="207" t="s">
        <v>32</v>
      </c>
      <c r="E102" s="137" t="s">
        <v>171</v>
      </c>
      <c r="F102" s="23">
        <v>0</v>
      </c>
      <c r="G102" s="23">
        <v>1</v>
      </c>
      <c r="H102" s="23">
        <v>0</v>
      </c>
      <c r="I102" s="24">
        <v>1</v>
      </c>
    </row>
    <row r="103" spans="2:9" x14ac:dyDescent="0.2">
      <c r="B103" s="227"/>
      <c r="C103" s="207"/>
      <c r="D103" s="207"/>
      <c r="E103" s="137" t="s">
        <v>172</v>
      </c>
      <c r="F103" s="23">
        <v>1</v>
      </c>
      <c r="G103" s="23">
        <v>1</v>
      </c>
      <c r="H103" s="23">
        <v>0</v>
      </c>
      <c r="I103" s="24">
        <v>2</v>
      </c>
    </row>
    <row r="104" spans="2:9" x14ac:dyDescent="0.2">
      <c r="B104" s="227"/>
      <c r="C104" s="207"/>
      <c r="D104" s="207"/>
      <c r="E104" s="137" t="s">
        <v>173</v>
      </c>
      <c r="F104" s="23">
        <v>0</v>
      </c>
      <c r="G104" s="23">
        <v>1</v>
      </c>
      <c r="H104" s="23">
        <v>0</v>
      </c>
      <c r="I104" s="24">
        <v>1</v>
      </c>
    </row>
    <row r="105" spans="2:9" x14ac:dyDescent="0.2">
      <c r="B105" s="227"/>
      <c r="C105" s="207"/>
      <c r="D105" s="207"/>
      <c r="E105" s="137" t="s">
        <v>170</v>
      </c>
      <c r="F105" s="23">
        <v>2</v>
      </c>
      <c r="G105" s="23">
        <v>0</v>
      </c>
      <c r="H105" s="23">
        <v>0</v>
      </c>
      <c r="I105" s="24">
        <v>2</v>
      </c>
    </row>
    <row r="106" spans="2:9" x14ac:dyDescent="0.2">
      <c r="B106" s="227"/>
      <c r="C106" s="207"/>
      <c r="D106" s="207"/>
      <c r="E106" s="137" t="s">
        <v>5</v>
      </c>
      <c r="F106" s="23">
        <v>3</v>
      </c>
      <c r="G106" s="23">
        <v>3</v>
      </c>
      <c r="H106" s="23">
        <v>0</v>
      </c>
      <c r="I106" s="24">
        <v>6</v>
      </c>
    </row>
    <row r="107" spans="2:9" x14ac:dyDescent="0.2">
      <c r="B107" s="227"/>
      <c r="C107" s="207"/>
      <c r="D107" s="207" t="s">
        <v>33</v>
      </c>
      <c r="E107" s="137" t="s">
        <v>176</v>
      </c>
      <c r="F107" s="23">
        <v>0</v>
      </c>
      <c r="G107" s="23">
        <v>1</v>
      </c>
      <c r="H107" s="23">
        <v>0</v>
      </c>
      <c r="I107" s="24">
        <v>1</v>
      </c>
    </row>
    <row r="108" spans="2:9" x14ac:dyDescent="0.2">
      <c r="B108" s="227"/>
      <c r="C108" s="207"/>
      <c r="D108" s="207"/>
      <c r="E108" s="137" t="s">
        <v>171</v>
      </c>
      <c r="F108" s="23">
        <v>1</v>
      </c>
      <c r="G108" s="23">
        <v>6</v>
      </c>
      <c r="H108" s="23">
        <v>0</v>
      </c>
      <c r="I108" s="24">
        <v>7</v>
      </c>
    </row>
    <row r="109" spans="2:9" x14ac:dyDescent="0.2">
      <c r="B109" s="227"/>
      <c r="C109" s="207"/>
      <c r="D109" s="207"/>
      <c r="E109" s="137" t="s">
        <v>172</v>
      </c>
      <c r="F109" s="23">
        <v>1</v>
      </c>
      <c r="G109" s="23">
        <v>3</v>
      </c>
      <c r="H109" s="23">
        <v>0</v>
      </c>
      <c r="I109" s="24">
        <v>4</v>
      </c>
    </row>
    <row r="110" spans="2:9" x14ac:dyDescent="0.2">
      <c r="B110" s="227"/>
      <c r="C110" s="207"/>
      <c r="D110" s="207"/>
      <c r="E110" s="137" t="s">
        <v>173</v>
      </c>
      <c r="F110" s="23">
        <v>3</v>
      </c>
      <c r="G110" s="23">
        <v>1</v>
      </c>
      <c r="H110" s="23">
        <v>0</v>
      </c>
      <c r="I110" s="24">
        <v>4</v>
      </c>
    </row>
    <row r="111" spans="2:9" x14ac:dyDescent="0.2">
      <c r="B111" s="227"/>
      <c r="C111" s="207"/>
      <c r="D111" s="207"/>
      <c r="E111" s="137" t="s">
        <v>175</v>
      </c>
      <c r="F111" s="23">
        <v>1</v>
      </c>
      <c r="G111" s="23">
        <v>0</v>
      </c>
      <c r="H111" s="23">
        <v>0</v>
      </c>
      <c r="I111" s="24">
        <v>1</v>
      </c>
    </row>
    <row r="112" spans="2:9" x14ac:dyDescent="0.2">
      <c r="B112" s="227"/>
      <c r="C112" s="207"/>
      <c r="D112" s="207"/>
      <c r="E112" s="137" t="s">
        <v>181</v>
      </c>
      <c r="F112" s="23">
        <v>1</v>
      </c>
      <c r="G112" s="23">
        <v>0</v>
      </c>
      <c r="H112" s="23">
        <v>0</v>
      </c>
      <c r="I112" s="24">
        <v>1</v>
      </c>
    </row>
    <row r="113" spans="2:9" x14ac:dyDescent="0.2">
      <c r="B113" s="227"/>
      <c r="C113" s="207"/>
      <c r="D113" s="207"/>
      <c r="E113" s="137" t="s">
        <v>170</v>
      </c>
      <c r="F113" s="23">
        <v>1</v>
      </c>
      <c r="G113" s="23">
        <v>0</v>
      </c>
      <c r="H113" s="23">
        <v>0</v>
      </c>
      <c r="I113" s="24">
        <v>1</v>
      </c>
    </row>
    <row r="114" spans="2:9" x14ac:dyDescent="0.2">
      <c r="B114" s="227"/>
      <c r="C114" s="207"/>
      <c r="D114" s="207"/>
      <c r="E114" s="137" t="s">
        <v>5</v>
      </c>
      <c r="F114" s="23">
        <v>8</v>
      </c>
      <c r="G114" s="23">
        <v>11</v>
      </c>
      <c r="H114" s="23">
        <v>0</v>
      </c>
      <c r="I114" s="24">
        <v>19</v>
      </c>
    </row>
    <row r="115" spans="2:9" x14ac:dyDescent="0.2">
      <c r="B115" s="227"/>
      <c r="C115" s="207"/>
      <c r="D115" s="207" t="s">
        <v>185</v>
      </c>
      <c r="E115" s="137" t="s">
        <v>172</v>
      </c>
      <c r="F115" s="23">
        <v>2</v>
      </c>
      <c r="G115" s="23">
        <v>1</v>
      </c>
      <c r="H115" s="23">
        <v>0</v>
      </c>
      <c r="I115" s="24">
        <v>3</v>
      </c>
    </row>
    <row r="116" spans="2:9" x14ac:dyDescent="0.2">
      <c r="B116" s="227"/>
      <c r="C116" s="207"/>
      <c r="D116" s="207"/>
      <c r="E116" s="137" t="s">
        <v>173</v>
      </c>
      <c r="F116" s="23">
        <v>1</v>
      </c>
      <c r="G116" s="23">
        <v>0</v>
      </c>
      <c r="H116" s="23">
        <v>0</v>
      </c>
      <c r="I116" s="24">
        <v>1</v>
      </c>
    </row>
    <row r="117" spans="2:9" x14ac:dyDescent="0.2">
      <c r="B117" s="227"/>
      <c r="C117" s="207"/>
      <c r="D117" s="207"/>
      <c r="E117" s="137" t="s">
        <v>174</v>
      </c>
      <c r="F117" s="23">
        <v>0</v>
      </c>
      <c r="G117" s="23">
        <v>1</v>
      </c>
      <c r="H117" s="23">
        <v>0</v>
      </c>
      <c r="I117" s="24">
        <v>1</v>
      </c>
    </row>
    <row r="118" spans="2:9" x14ac:dyDescent="0.2">
      <c r="B118" s="227"/>
      <c r="C118" s="207"/>
      <c r="D118" s="207"/>
      <c r="E118" s="137" t="s">
        <v>170</v>
      </c>
      <c r="F118" s="23">
        <v>0</v>
      </c>
      <c r="G118" s="23">
        <v>1</v>
      </c>
      <c r="H118" s="23">
        <v>0</v>
      </c>
      <c r="I118" s="24">
        <v>1</v>
      </c>
    </row>
    <row r="119" spans="2:9" x14ac:dyDescent="0.2">
      <c r="B119" s="227"/>
      <c r="C119" s="207"/>
      <c r="D119" s="207"/>
      <c r="E119" s="137" t="s">
        <v>5</v>
      </c>
      <c r="F119" s="23">
        <v>3</v>
      </c>
      <c r="G119" s="23">
        <v>3</v>
      </c>
      <c r="H119" s="23">
        <v>0</v>
      </c>
      <c r="I119" s="24">
        <v>6</v>
      </c>
    </row>
    <row r="120" spans="2:9" x14ac:dyDescent="0.2">
      <c r="B120" s="227"/>
      <c r="C120" s="207"/>
      <c r="D120" s="207" t="s">
        <v>34</v>
      </c>
      <c r="E120" s="137" t="s">
        <v>176</v>
      </c>
      <c r="F120" s="23">
        <v>0</v>
      </c>
      <c r="G120" s="23">
        <v>1</v>
      </c>
      <c r="H120" s="23">
        <v>0</v>
      </c>
      <c r="I120" s="24">
        <v>1</v>
      </c>
    </row>
    <row r="121" spans="2:9" x14ac:dyDescent="0.2">
      <c r="B121" s="227"/>
      <c r="C121" s="207"/>
      <c r="D121" s="207"/>
      <c r="E121" s="137" t="s">
        <v>171</v>
      </c>
      <c r="F121" s="23">
        <v>1</v>
      </c>
      <c r="G121" s="23">
        <v>1</v>
      </c>
      <c r="H121" s="23">
        <v>0</v>
      </c>
      <c r="I121" s="24">
        <v>2</v>
      </c>
    </row>
    <row r="122" spans="2:9" x14ac:dyDescent="0.2">
      <c r="B122" s="227"/>
      <c r="C122" s="207"/>
      <c r="D122" s="207"/>
      <c r="E122" s="137" t="s">
        <v>172</v>
      </c>
      <c r="F122" s="23">
        <v>0</v>
      </c>
      <c r="G122" s="23">
        <v>1</v>
      </c>
      <c r="H122" s="23">
        <v>0</v>
      </c>
      <c r="I122" s="24">
        <v>1</v>
      </c>
    </row>
    <row r="123" spans="2:9" x14ac:dyDescent="0.2">
      <c r="B123" s="227"/>
      <c r="C123" s="207"/>
      <c r="D123" s="207"/>
      <c r="E123" s="137" t="s">
        <v>5</v>
      </c>
      <c r="F123" s="23">
        <v>1</v>
      </c>
      <c r="G123" s="23">
        <v>3</v>
      </c>
      <c r="H123" s="23">
        <v>0</v>
      </c>
      <c r="I123" s="24">
        <v>4</v>
      </c>
    </row>
    <row r="124" spans="2:9" x14ac:dyDescent="0.2">
      <c r="B124" s="227"/>
      <c r="C124" s="207"/>
      <c r="D124" s="207" t="s">
        <v>186</v>
      </c>
      <c r="E124" s="137" t="s">
        <v>172</v>
      </c>
      <c r="F124" s="23">
        <v>1</v>
      </c>
      <c r="G124" s="23">
        <v>0</v>
      </c>
      <c r="H124" s="23">
        <v>0</v>
      </c>
      <c r="I124" s="24">
        <v>1</v>
      </c>
    </row>
    <row r="125" spans="2:9" x14ac:dyDescent="0.2">
      <c r="B125" s="227"/>
      <c r="C125" s="207"/>
      <c r="D125" s="207"/>
      <c r="E125" s="137" t="s">
        <v>173</v>
      </c>
      <c r="F125" s="23">
        <v>2</v>
      </c>
      <c r="G125" s="23">
        <v>0</v>
      </c>
      <c r="H125" s="23">
        <v>0</v>
      </c>
      <c r="I125" s="24">
        <v>2</v>
      </c>
    </row>
    <row r="126" spans="2:9" x14ac:dyDescent="0.2">
      <c r="B126" s="227"/>
      <c r="C126" s="207"/>
      <c r="D126" s="207"/>
      <c r="E126" s="137" t="s">
        <v>175</v>
      </c>
      <c r="F126" s="23">
        <v>1</v>
      </c>
      <c r="G126" s="23">
        <v>0</v>
      </c>
      <c r="H126" s="23">
        <v>0</v>
      </c>
      <c r="I126" s="24">
        <v>1</v>
      </c>
    </row>
    <row r="127" spans="2:9" x14ac:dyDescent="0.2">
      <c r="B127" s="227"/>
      <c r="C127" s="207"/>
      <c r="D127" s="207"/>
      <c r="E127" s="137" t="s">
        <v>5</v>
      </c>
      <c r="F127" s="23">
        <v>4</v>
      </c>
      <c r="G127" s="23">
        <v>0</v>
      </c>
      <c r="H127" s="23">
        <v>0</v>
      </c>
      <c r="I127" s="24">
        <v>4</v>
      </c>
    </row>
    <row r="128" spans="2:9" x14ac:dyDescent="0.2">
      <c r="B128" s="227"/>
      <c r="C128" s="207"/>
      <c r="D128" s="207" t="s">
        <v>35</v>
      </c>
      <c r="E128" s="137" t="s">
        <v>171</v>
      </c>
      <c r="F128" s="23">
        <v>0</v>
      </c>
      <c r="G128" s="23">
        <v>2</v>
      </c>
      <c r="H128" s="23">
        <v>0</v>
      </c>
      <c r="I128" s="24">
        <v>2</v>
      </c>
    </row>
    <row r="129" spans="2:9" x14ac:dyDescent="0.2">
      <c r="B129" s="227"/>
      <c r="C129" s="207"/>
      <c r="D129" s="207"/>
      <c r="E129" s="137" t="s">
        <v>172</v>
      </c>
      <c r="F129" s="23">
        <v>1</v>
      </c>
      <c r="G129" s="23">
        <v>1</v>
      </c>
      <c r="H129" s="23">
        <v>0</v>
      </c>
      <c r="I129" s="24">
        <v>2</v>
      </c>
    </row>
    <row r="130" spans="2:9" x14ac:dyDescent="0.2">
      <c r="B130" s="227"/>
      <c r="C130" s="207"/>
      <c r="D130" s="207"/>
      <c r="E130" s="137" t="s">
        <v>174</v>
      </c>
      <c r="F130" s="23">
        <v>1</v>
      </c>
      <c r="G130" s="23">
        <v>0</v>
      </c>
      <c r="H130" s="23">
        <v>0</v>
      </c>
      <c r="I130" s="24">
        <v>1</v>
      </c>
    </row>
    <row r="131" spans="2:9" x14ac:dyDescent="0.2">
      <c r="B131" s="227"/>
      <c r="C131" s="207"/>
      <c r="D131" s="207"/>
      <c r="E131" s="137" t="s">
        <v>177</v>
      </c>
      <c r="F131" s="23">
        <v>1</v>
      </c>
      <c r="G131" s="23">
        <v>0</v>
      </c>
      <c r="H131" s="23">
        <v>0</v>
      </c>
      <c r="I131" s="24">
        <v>1</v>
      </c>
    </row>
    <row r="132" spans="2:9" x14ac:dyDescent="0.2">
      <c r="B132" s="227"/>
      <c r="C132" s="207"/>
      <c r="D132" s="207"/>
      <c r="E132" s="137" t="s">
        <v>5</v>
      </c>
      <c r="F132" s="23">
        <v>3</v>
      </c>
      <c r="G132" s="23">
        <v>3</v>
      </c>
      <c r="H132" s="23">
        <v>0</v>
      </c>
      <c r="I132" s="24">
        <v>6</v>
      </c>
    </row>
    <row r="133" spans="2:9" x14ac:dyDescent="0.2">
      <c r="B133" s="227"/>
      <c r="C133" s="207"/>
      <c r="D133" s="207" t="s">
        <v>187</v>
      </c>
      <c r="E133" s="137" t="s">
        <v>171</v>
      </c>
      <c r="F133" s="23">
        <v>0</v>
      </c>
      <c r="G133" s="23">
        <v>2</v>
      </c>
      <c r="H133" s="23">
        <v>0</v>
      </c>
      <c r="I133" s="24">
        <v>2</v>
      </c>
    </row>
    <row r="134" spans="2:9" x14ac:dyDescent="0.2">
      <c r="B134" s="227"/>
      <c r="C134" s="207"/>
      <c r="D134" s="207"/>
      <c r="E134" s="137" t="s">
        <v>5</v>
      </c>
      <c r="F134" s="23">
        <v>0</v>
      </c>
      <c r="G134" s="23">
        <v>2</v>
      </c>
      <c r="H134" s="23">
        <v>0</v>
      </c>
      <c r="I134" s="24">
        <v>2</v>
      </c>
    </row>
    <row r="135" spans="2:9" x14ac:dyDescent="0.2">
      <c r="B135" s="227"/>
      <c r="C135" s="207"/>
      <c r="D135" s="207" t="s">
        <v>36</v>
      </c>
      <c r="E135" s="137" t="s">
        <v>171</v>
      </c>
      <c r="F135" s="23">
        <v>0</v>
      </c>
      <c r="G135" s="23">
        <v>1</v>
      </c>
      <c r="H135" s="23">
        <v>0</v>
      </c>
      <c r="I135" s="24">
        <v>1</v>
      </c>
    </row>
    <row r="136" spans="2:9" x14ac:dyDescent="0.2">
      <c r="B136" s="227"/>
      <c r="C136" s="207"/>
      <c r="D136" s="207"/>
      <c r="E136" s="137" t="s">
        <v>172</v>
      </c>
      <c r="F136" s="23">
        <v>1</v>
      </c>
      <c r="G136" s="23">
        <v>0</v>
      </c>
      <c r="H136" s="23">
        <v>0</v>
      </c>
      <c r="I136" s="24">
        <v>1</v>
      </c>
    </row>
    <row r="137" spans="2:9" x14ac:dyDescent="0.2">
      <c r="B137" s="227"/>
      <c r="C137" s="207"/>
      <c r="D137" s="207"/>
      <c r="E137" s="137" t="s">
        <v>5</v>
      </c>
      <c r="F137" s="23">
        <v>1</v>
      </c>
      <c r="G137" s="23">
        <v>1</v>
      </c>
      <c r="H137" s="23">
        <v>0</v>
      </c>
      <c r="I137" s="24">
        <v>2</v>
      </c>
    </row>
    <row r="138" spans="2:9" x14ac:dyDescent="0.2">
      <c r="B138" s="227"/>
      <c r="C138" s="207"/>
      <c r="D138" s="207" t="s">
        <v>29</v>
      </c>
      <c r="E138" s="137" t="s">
        <v>176</v>
      </c>
      <c r="F138" s="23">
        <v>2</v>
      </c>
      <c r="G138" s="23">
        <v>3</v>
      </c>
      <c r="H138" s="23">
        <v>0</v>
      </c>
      <c r="I138" s="24">
        <v>5</v>
      </c>
    </row>
    <row r="139" spans="2:9" x14ac:dyDescent="0.2">
      <c r="B139" s="227"/>
      <c r="C139" s="207"/>
      <c r="D139" s="207"/>
      <c r="E139" s="137" t="s">
        <v>171</v>
      </c>
      <c r="F139" s="23">
        <v>1</v>
      </c>
      <c r="G139" s="23">
        <v>5</v>
      </c>
      <c r="H139" s="23">
        <v>0</v>
      </c>
      <c r="I139" s="24">
        <v>6</v>
      </c>
    </row>
    <row r="140" spans="2:9" x14ac:dyDescent="0.2">
      <c r="B140" s="227"/>
      <c r="C140" s="207"/>
      <c r="D140" s="207"/>
      <c r="E140" s="137" t="s">
        <v>172</v>
      </c>
      <c r="F140" s="23">
        <v>6</v>
      </c>
      <c r="G140" s="23">
        <v>6</v>
      </c>
      <c r="H140" s="23">
        <v>0</v>
      </c>
      <c r="I140" s="24">
        <v>12</v>
      </c>
    </row>
    <row r="141" spans="2:9" x14ac:dyDescent="0.2">
      <c r="B141" s="227"/>
      <c r="C141" s="207"/>
      <c r="D141" s="207"/>
      <c r="E141" s="137" t="s">
        <v>173</v>
      </c>
      <c r="F141" s="23">
        <v>2</v>
      </c>
      <c r="G141" s="23">
        <v>0</v>
      </c>
      <c r="H141" s="23">
        <v>0</v>
      </c>
      <c r="I141" s="24">
        <v>2</v>
      </c>
    </row>
    <row r="142" spans="2:9" x14ac:dyDescent="0.2">
      <c r="B142" s="227"/>
      <c r="C142" s="207"/>
      <c r="D142" s="207"/>
      <c r="E142" s="137" t="s">
        <v>175</v>
      </c>
      <c r="F142" s="23">
        <v>2</v>
      </c>
      <c r="G142" s="23">
        <v>0</v>
      </c>
      <c r="H142" s="23">
        <v>0</v>
      </c>
      <c r="I142" s="24">
        <v>2</v>
      </c>
    </row>
    <row r="143" spans="2:9" x14ac:dyDescent="0.2">
      <c r="B143" s="227"/>
      <c r="C143" s="207"/>
      <c r="D143" s="207"/>
      <c r="E143" s="137" t="s">
        <v>177</v>
      </c>
      <c r="F143" s="23">
        <v>2</v>
      </c>
      <c r="G143" s="23">
        <v>0</v>
      </c>
      <c r="H143" s="23">
        <v>0</v>
      </c>
      <c r="I143" s="24">
        <v>2</v>
      </c>
    </row>
    <row r="144" spans="2:9" x14ac:dyDescent="0.2">
      <c r="B144" s="227"/>
      <c r="C144" s="207"/>
      <c r="D144" s="207"/>
      <c r="E144" s="137" t="s">
        <v>181</v>
      </c>
      <c r="F144" s="23">
        <v>1</v>
      </c>
      <c r="G144" s="23">
        <v>0</v>
      </c>
      <c r="H144" s="23">
        <v>0</v>
      </c>
      <c r="I144" s="24">
        <v>1</v>
      </c>
    </row>
    <row r="145" spans="2:9" x14ac:dyDescent="0.2">
      <c r="B145" s="227"/>
      <c r="C145" s="207"/>
      <c r="D145" s="207"/>
      <c r="E145" s="137" t="s">
        <v>170</v>
      </c>
      <c r="F145" s="23">
        <v>1</v>
      </c>
      <c r="G145" s="23">
        <v>0</v>
      </c>
      <c r="H145" s="23">
        <v>0</v>
      </c>
      <c r="I145" s="24">
        <v>1</v>
      </c>
    </row>
    <row r="146" spans="2:9" x14ac:dyDescent="0.2">
      <c r="B146" s="227"/>
      <c r="C146" s="207"/>
      <c r="D146" s="207"/>
      <c r="E146" s="137" t="s">
        <v>5</v>
      </c>
      <c r="F146" s="23">
        <v>17</v>
      </c>
      <c r="G146" s="23">
        <v>14</v>
      </c>
      <c r="H146" s="23">
        <v>0</v>
      </c>
      <c r="I146" s="24">
        <v>31</v>
      </c>
    </row>
    <row r="147" spans="2:9" x14ac:dyDescent="0.2">
      <c r="B147" s="227"/>
      <c r="C147" s="207"/>
      <c r="D147" s="207" t="s">
        <v>37</v>
      </c>
      <c r="E147" s="137" t="s">
        <v>176</v>
      </c>
      <c r="F147" s="23">
        <v>0</v>
      </c>
      <c r="G147" s="23">
        <v>1</v>
      </c>
      <c r="H147" s="23">
        <v>0</v>
      </c>
      <c r="I147" s="24">
        <v>1</v>
      </c>
    </row>
    <row r="148" spans="2:9" x14ac:dyDescent="0.2">
      <c r="B148" s="227"/>
      <c r="C148" s="207"/>
      <c r="D148" s="207"/>
      <c r="E148" s="137" t="s">
        <v>171</v>
      </c>
      <c r="F148" s="23">
        <v>0</v>
      </c>
      <c r="G148" s="23">
        <v>1</v>
      </c>
      <c r="H148" s="23">
        <v>0</v>
      </c>
      <c r="I148" s="24">
        <v>1</v>
      </c>
    </row>
    <row r="149" spans="2:9" x14ac:dyDescent="0.2">
      <c r="B149" s="227"/>
      <c r="C149" s="207"/>
      <c r="D149" s="207"/>
      <c r="E149" s="137" t="s">
        <v>173</v>
      </c>
      <c r="F149" s="23">
        <v>1</v>
      </c>
      <c r="G149" s="23">
        <v>0</v>
      </c>
      <c r="H149" s="23">
        <v>0</v>
      </c>
      <c r="I149" s="24">
        <v>1</v>
      </c>
    </row>
    <row r="150" spans="2:9" x14ac:dyDescent="0.2">
      <c r="B150" s="227"/>
      <c r="C150" s="207"/>
      <c r="D150" s="207"/>
      <c r="E150" s="137" t="s">
        <v>174</v>
      </c>
      <c r="F150" s="23">
        <v>1</v>
      </c>
      <c r="G150" s="23">
        <v>0</v>
      </c>
      <c r="H150" s="23">
        <v>0</v>
      </c>
      <c r="I150" s="24">
        <v>1</v>
      </c>
    </row>
    <row r="151" spans="2:9" x14ac:dyDescent="0.2">
      <c r="B151" s="227"/>
      <c r="C151" s="207"/>
      <c r="D151" s="207"/>
      <c r="E151" s="137" t="s">
        <v>177</v>
      </c>
      <c r="F151" s="23">
        <v>1</v>
      </c>
      <c r="G151" s="23">
        <v>0</v>
      </c>
      <c r="H151" s="23">
        <v>0</v>
      </c>
      <c r="I151" s="24">
        <v>1</v>
      </c>
    </row>
    <row r="152" spans="2:9" x14ac:dyDescent="0.2">
      <c r="B152" s="227"/>
      <c r="C152" s="207"/>
      <c r="D152" s="207"/>
      <c r="E152" s="137" t="s">
        <v>5</v>
      </c>
      <c r="F152" s="23">
        <v>3</v>
      </c>
      <c r="G152" s="23">
        <v>2</v>
      </c>
      <c r="H152" s="23">
        <v>0</v>
      </c>
      <c r="I152" s="24">
        <v>5</v>
      </c>
    </row>
    <row r="153" spans="2:9" x14ac:dyDescent="0.2">
      <c r="B153" s="227"/>
      <c r="C153" s="207" t="s">
        <v>38</v>
      </c>
      <c r="D153" s="207" t="s">
        <v>44</v>
      </c>
      <c r="E153" s="137" t="s">
        <v>175</v>
      </c>
      <c r="F153" s="23">
        <v>1</v>
      </c>
      <c r="G153" s="23">
        <v>0</v>
      </c>
      <c r="H153" s="23">
        <v>0</v>
      </c>
      <c r="I153" s="24">
        <v>1</v>
      </c>
    </row>
    <row r="154" spans="2:9" x14ac:dyDescent="0.2">
      <c r="B154" s="227"/>
      <c r="C154" s="207"/>
      <c r="D154" s="207"/>
      <c r="E154" s="137" t="s">
        <v>5</v>
      </c>
      <c r="F154" s="23">
        <v>1</v>
      </c>
      <c r="G154" s="23">
        <v>0</v>
      </c>
      <c r="H154" s="23">
        <v>0</v>
      </c>
      <c r="I154" s="24">
        <v>1</v>
      </c>
    </row>
    <row r="155" spans="2:9" x14ac:dyDescent="0.2">
      <c r="B155" s="227"/>
      <c r="C155" s="207"/>
      <c r="D155" s="207" t="s">
        <v>188</v>
      </c>
      <c r="E155" s="137" t="s">
        <v>172</v>
      </c>
      <c r="F155" s="23">
        <v>1</v>
      </c>
      <c r="G155" s="23">
        <v>0</v>
      </c>
      <c r="H155" s="23">
        <v>0</v>
      </c>
      <c r="I155" s="24">
        <v>1</v>
      </c>
    </row>
    <row r="156" spans="2:9" x14ac:dyDescent="0.2">
      <c r="B156" s="227"/>
      <c r="C156" s="207"/>
      <c r="D156" s="207"/>
      <c r="E156" s="137" t="s">
        <v>5</v>
      </c>
      <c r="F156" s="23">
        <v>1</v>
      </c>
      <c r="G156" s="23">
        <v>0</v>
      </c>
      <c r="H156" s="23">
        <v>0</v>
      </c>
      <c r="I156" s="24">
        <v>1</v>
      </c>
    </row>
    <row r="157" spans="2:9" x14ac:dyDescent="0.2">
      <c r="B157" s="227"/>
      <c r="C157" s="207" t="s">
        <v>52</v>
      </c>
      <c r="D157" s="207" t="s">
        <v>53</v>
      </c>
      <c r="E157" s="137" t="s">
        <v>171</v>
      </c>
      <c r="F157" s="23">
        <v>1</v>
      </c>
      <c r="G157" s="23">
        <v>0</v>
      </c>
      <c r="H157" s="23">
        <v>0</v>
      </c>
      <c r="I157" s="24">
        <v>1</v>
      </c>
    </row>
    <row r="158" spans="2:9" x14ac:dyDescent="0.2">
      <c r="B158" s="227"/>
      <c r="C158" s="207"/>
      <c r="D158" s="207"/>
      <c r="E158" s="137" t="s">
        <v>172</v>
      </c>
      <c r="F158" s="23">
        <v>3</v>
      </c>
      <c r="G158" s="23">
        <v>0</v>
      </c>
      <c r="H158" s="23">
        <v>0</v>
      </c>
      <c r="I158" s="24">
        <v>3</v>
      </c>
    </row>
    <row r="159" spans="2:9" x14ac:dyDescent="0.2">
      <c r="B159" s="227"/>
      <c r="C159" s="207"/>
      <c r="D159" s="207"/>
      <c r="E159" s="137" t="s">
        <v>174</v>
      </c>
      <c r="F159" s="23">
        <v>2</v>
      </c>
      <c r="G159" s="23">
        <v>0</v>
      </c>
      <c r="H159" s="23">
        <v>0</v>
      </c>
      <c r="I159" s="24">
        <v>2</v>
      </c>
    </row>
    <row r="160" spans="2:9" x14ac:dyDescent="0.2">
      <c r="B160" s="227"/>
      <c r="C160" s="207"/>
      <c r="D160" s="207"/>
      <c r="E160" s="137" t="s">
        <v>170</v>
      </c>
      <c r="F160" s="23">
        <v>0</v>
      </c>
      <c r="G160" s="23">
        <v>1</v>
      </c>
      <c r="H160" s="23">
        <v>0</v>
      </c>
      <c r="I160" s="24">
        <v>1</v>
      </c>
    </row>
    <row r="161" spans="2:9" x14ac:dyDescent="0.2">
      <c r="B161" s="227"/>
      <c r="C161" s="207"/>
      <c r="D161" s="207"/>
      <c r="E161" s="137" t="s">
        <v>5</v>
      </c>
      <c r="F161" s="23">
        <v>6</v>
      </c>
      <c r="G161" s="23">
        <v>1</v>
      </c>
      <c r="H161" s="23">
        <v>0</v>
      </c>
      <c r="I161" s="24">
        <v>7</v>
      </c>
    </row>
    <row r="162" spans="2:9" x14ac:dyDescent="0.2">
      <c r="B162" s="227"/>
      <c r="C162" s="207"/>
      <c r="D162" s="207" t="s">
        <v>54</v>
      </c>
      <c r="E162" s="137" t="s">
        <v>176</v>
      </c>
      <c r="F162" s="23">
        <v>0</v>
      </c>
      <c r="G162" s="23">
        <v>1</v>
      </c>
      <c r="H162" s="23">
        <v>0</v>
      </c>
      <c r="I162" s="24">
        <v>1</v>
      </c>
    </row>
    <row r="163" spans="2:9" x14ac:dyDescent="0.2">
      <c r="B163" s="227"/>
      <c r="C163" s="207"/>
      <c r="D163" s="207"/>
      <c r="E163" s="137" t="s">
        <v>171</v>
      </c>
      <c r="F163" s="23">
        <v>1</v>
      </c>
      <c r="G163" s="23">
        <v>1</v>
      </c>
      <c r="H163" s="23">
        <v>0</v>
      </c>
      <c r="I163" s="24">
        <v>2</v>
      </c>
    </row>
    <row r="164" spans="2:9" x14ac:dyDescent="0.2">
      <c r="B164" s="227"/>
      <c r="C164" s="207"/>
      <c r="D164" s="207"/>
      <c r="E164" s="137" t="s">
        <v>172</v>
      </c>
      <c r="F164" s="23">
        <v>3</v>
      </c>
      <c r="G164" s="23">
        <v>1</v>
      </c>
      <c r="H164" s="23">
        <v>0</v>
      </c>
      <c r="I164" s="24">
        <v>4</v>
      </c>
    </row>
    <row r="165" spans="2:9" x14ac:dyDescent="0.2">
      <c r="B165" s="227"/>
      <c r="C165" s="207"/>
      <c r="D165" s="207"/>
      <c r="E165" s="137" t="s">
        <v>173</v>
      </c>
      <c r="F165" s="23">
        <v>0</v>
      </c>
      <c r="G165" s="23">
        <v>1</v>
      </c>
      <c r="H165" s="23">
        <v>0</v>
      </c>
      <c r="I165" s="24">
        <v>1</v>
      </c>
    </row>
    <row r="166" spans="2:9" x14ac:dyDescent="0.2">
      <c r="B166" s="227"/>
      <c r="C166" s="207"/>
      <c r="D166" s="207"/>
      <c r="E166" s="137" t="s">
        <v>174</v>
      </c>
      <c r="F166" s="23">
        <v>1</v>
      </c>
      <c r="G166" s="23">
        <v>0</v>
      </c>
      <c r="H166" s="23">
        <v>0</v>
      </c>
      <c r="I166" s="24">
        <v>1</v>
      </c>
    </row>
    <row r="167" spans="2:9" x14ac:dyDescent="0.2">
      <c r="B167" s="227"/>
      <c r="C167" s="207"/>
      <c r="D167" s="207"/>
      <c r="E167" s="137" t="s">
        <v>181</v>
      </c>
      <c r="F167" s="23">
        <v>0</v>
      </c>
      <c r="G167" s="23">
        <v>1</v>
      </c>
      <c r="H167" s="23">
        <v>0</v>
      </c>
      <c r="I167" s="24">
        <v>1</v>
      </c>
    </row>
    <row r="168" spans="2:9" x14ac:dyDescent="0.2">
      <c r="B168" s="227"/>
      <c r="C168" s="207"/>
      <c r="D168" s="207"/>
      <c r="E168" s="137" t="s">
        <v>5</v>
      </c>
      <c r="F168" s="23">
        <v>5</v>
      </c>
      <c r="G168" s="23">
        <v>5</v>
      </c>
      <c r="H168" s="23">
        <v>0</v>
      </c>
      <c r="I168" s="24">
        <v>10</v>
      </c>
    </row>
    <row r="169" spans="2:9" x14ac:dyDescent="0.2">
      <c r="B169" s="227"/>
      <c r="C169" s="207"/>
      <c r="D169" s="207" t="s">
        <v>55</v>
      </c>
      <c r="E169" s="137" t="s">
        <v>171</v>
      </c>
      <c r="F169" s="23">
        <v>1</v>
      </c>
      <c r="G169" s="23">
        <v>5</v>
      </c>
      <c r="H169" s="23">
        <v>0</v>
      </c>
      <c r="I169" s="24">
        <v>6</v>
      </c>
    </row>
    <row r="170" spans="2:9" x14ac:dyDescent="0.2">
      <c r="B170" s="227"/>
      <c r="C170" s="207"/>
      <c r="D170" s="207"/>
      <c r="E170" s="137" t="s">
        <v>172</v>
      </c>
      <c r="F170" s="23">
        <v>2</v>
      </c>
      <c r="G170" s="23">
        <v>1</v>
      </c>
      <c r="H170" s="23">
        <v>0</v>
      </c>
      <c r="I170" s="24">
        <v>3</v>
      </c>
    </row>
    <row r="171" spans="2:9" x14ac:dyDescent="0.2">
      <c r="B171" s="227"/>
      <c r="C171" s="207"/>
      <c r="D171" s="207"/>
      <c r="E171" s="137" t="s">
        <v>173</v>
      </c>
      <c r="F171" s="23">
        <v>2</v>
      </c>
      <c r="G171" s="23">
        <v>1</v>
      </c>
      <c r="H171" s="23">
        <v>0</v>
      </c>
      <c r="I171" s="24">
        <v>3</v>
      </c>
    </row>
    <row r="172" spans="2:9" x14ac:dyDescent="0.2">
      <c r="B172" s="227"/>
      <c r="C172" s="207"/>
      <c r="D172" s="207"/>
      <c r="E172" s="137" t="s">
        <v>174</v>
      </c>
      <c r="F172" s="23">
        <v>0</v>
      </c>
      <c r="G172" s="23">
        <v>4</v>
      </c>
      <c r="H172" s="23">
        <v>0</v>
      </c>
      <c r="I172" s="24">
        <v>4</v>
      </c>
    </row>
    <row r="173" spans="2:9" x14ac:dyDescent="0.2">
      <c r="B173" s="227"/>
      <c r="C173" s="207"/>
      <c r="D173" s="207"/>
      <c r="E173" s="137" t="s">
        <v>177</v>
      </c>
      <c r="F173" s="23">
        <v>1</v>
      </c>
      <c r="G173" s="23">
        <v>0</v>
      </c>
      <c r="H173" s="23">
        <v>0</v>
      </c>
      <c r="I173" s="24">
        <v>1</v>
      </c>
    </row>
    <row r="174" spans="2:9" x14ac:dyDescent="0.2">
      <c r="B174" s="227"/>
      <c r="C174" s="207"/>
      <c r="D174" s="207"/>
      <c r="E174" s="137" t="s">
        <v>170</v>
      </c>
      <c r="F174" s="23">
        <v>1</v>
      </c>
      <c r="G174" s="23">
        <v>1</v>
      </c>
      <c r="H174" s="23">
        <v>0</v>
      </c>
      <c r="I174" s="24">
        <v>2</v>
      </c>
    </row>
    <row r="175" spans="2:9" x14ac:dyDescent="0.2">
      <c r="B175" s="227"/>
      <c r="C175" s="207"/>
      <c r="D175" s="207"/>
      <c r="E175" s="137" t="s">
        <v>5</v>
      </c>
      <c r="F175" s="23">
        <v>7</v>
      </c>
      <c r="G175" s="23">
        <v>12</v>
      </c>
      <c r="H175" s="23">
        <v>0</v>
      </c>
      <c r="I175" s="24">
        <v>19</v>
      </c>
    </row>
    <row r="176" spans="2:9" x14ac:dyDescent="0.2">
      <c r="B176" s="227"/>
      <c r="C176" s="207"/>
      <c r="D176" s="207" t="s">
        <v>189</v>
      </c>
      <c r="E176" s="137" t="s">
        <v>180</v>
      </c>
      <c r="F176" s="23">
        <v>1</v>
      </c>
      <c r="G176" s="23">
        <v>0</v>
      </c>
      <c r="H176" s="23">
        <v>0</v>
      </c>
      <c r="I176" s="24">
        <v>1</v>
      </c>
    </row>
    <row r="177" spans="2:9" x14ac:dyDescent="0.2">
      <c r="B177" s="227"/>
      <c r="C177" s="207"/>
      <c r="D177" s="207"/>
      <c r="E177" s="137" t="s">
        <v>5</v>
      </c>
      <c r="F177" s="23">
        <v>1</v>
      </c>
      <c r="G177" s="23">
        <v>0</v>
      </c>
      <c r="H177" s="23">
        <v>0</v>
      </c>
      <c r="I177" s="24">
        <v>1</v>
      </c>
    </row>
    <row r="178" spans="2:9" x14ac:dyDescent="0.2">
      <c r="B178" s="227"/>
      <c r="C178" s="207"/>
      <c r="D178" s="207" t="s">
        <v>190</v>
      </c>
      <c r="E178" s="137" t="s">
        <v>171</v>
      </c>
      <c r="F178" s="23">
        <v>0</v>
      </c>
      <c r="G178" s="23">
        <v>1</v>
      </c>
      <c r="H178" s="23">
        <v>0</v>
      </c>
      <c r="I178" s="24">
        <v>1</v>
      </c>
    </row>
    <row r="179" spans="2:9" x14ac:dyDescent="0.2">
      <c r="B179" s="227"/>
      <c r="C179" s="207"/>
      <c r="D179" s="207"/>
      <c r="E179" s="137" t="s">
        <v>174</v>
      </c>
      <c r="F179" s="23">
        <v>1</v>
      </c>
      <c r="G179" s="23">
        <v>0</v>
      </c>
      <c r="H179" s="23">
        <v>0</v>
      </c>
      <c r="I179" s="24">
        <v>1</v>
      </c>
    </row>
    <row r="180" spans="2:9" x14ac:dyDescent="0.2">
      <c r="B180" s="227"/>
      <c r="C180" s="207"/>
      <c r="D180" s="207"/>
      <c r="E180" s="137" t="s">
        <v>5</v>
      </c>
      <c r="F180" s="23">
        <v>1</v>
      </c>
      <c r="G180" s="23">
        <v>1</v>
      </c>
      <c r="H180" s="23">
        <v>0</v>
      </c>
      <c r="I180" s="24">
        <v>2</v>
      </c>
    </row>
    <row r="181" spans="2:9" x14ac:dyDescent="0.2">
      <c r="B181" s="227"/>
      <c r="C181" s="207"/>
      <c r="D181" s="207" t="s">
        <v>56</v>
      </c>
      <c r="E181" s="137" t="s">
        <v>172</v>
      </c>
      <c r="F181" s="23">
        <v>1</v>
      </c>
      <c r="G181" s="23">
        <v>0</v>
      </c>
      <c r="H181" s="23">
        <v>0</v>
      </c>
      <c r="I181" s="24">
        <v>1</v>
      </c>
    </row>
    <row r="182" spans="2:9" x14ac:dyDescent="0.2">
      <c r="B182" s="227"/>
      <c r="C182" s="207"/>
      <c r="D182" s="207"/>
      <c r="E182" s="137" t="s">
        <v>174</v>
      </c>
      <c r="F182" s="23">
        <v>1</v>
      </c>
      <c r="G182" s="23">
        <v>0</v>
      </c>
      <c r="H182" s="23">
        <v>0</v>
      </c>
      <c r="I182" s="24">
        <v>1</v>
      </c>
    </row>
    <row r="183" spans="2:9" x14ac:dyDescent="0.2">
      <c r="B183" s="227"/>
      <c r="C183" s="207"/>
      <c r="D183" s="207"/>
      <c r="E183" s="137" t="s">
        <v>170</v>
      </c>
      <c r="F183" s="23">
        <v>1</v>
      </c>
      <c r="G183" s="23">
        <v>0</v>
      </c>
      <c r="H183" s="23">
        <v>0</v>
      </c>
      <c r="I183" s="24">
        <v>1</v>
      </c>
    </row>
    <row r="184" spans="2:9" x14ac:dyDescent="0.2">
      <c r="B184" s="227"/>
      <c r="C184" s="207"/>
      <c r="D184" s="207"/>
      <c r="E184" s="137" t="s">
        <v>5</v>
      </c>
      <c r="F184" s="23">
        <v>3</v>
      </c>
      <c r="G184" s="23">
        <v>0</v>
      </c>
      <c r="H184" s="23">
        <v>0</v>
      </c>
      <c r="I184" s="24">
        <v>3</v>
      </c>
    </row>
    <row r="185" spans="2:9" x14ac:dyDescent="0.2">
      <c r="B185" s="227"/>
      <c r="C185" s="207"/>
      <c r="D185" s="207" t="s">
        <v>191</v>
      </c>
      <c r="E185" s="137" t="s">
        <v>171</v>
      </c>
      <c r="F185" s="23">
        <v>0</v>
      </c>
      <c r="G185" s="23">
        <v>1</v>
      </c>
      <c r="H185" s="23">
        <v>0</v>
      </c>
      <c r="I185" s="24">
        <v>1</v>
      </c>
    </row>
    <row r="186" spans="2:9" x14ac:dyDescent="0.2">
      <c r="B186" s="227"/>
      <c r="C186" s="207"/>
      <c r="D186" s="207"/>
      <c r="E186" s="137" t="s">
        <v>172</v>
      </c>
      <c r="F186" s="23">
        <v>1</v>
      </c>
      <c r="G186" s="23">
        <v>0</v>
      </c>
      <c r="H186" s="23">
        <v>0</v>
      </c>
      <c r="I186" s="24">
        <v>1</v>
      </c>
    </row>
    <row r="187" spans="2:9" x14ac:dyDescent="0.2">
      <c r="B187" s="227"/>
      <c r="C187" s="207"/>
      <c r="D187" s="207"/>
      <c r="E187" s="137" t="s">
        <v>5</v>
      </c>
      <c r="F187" s="23">
        <v>1</v>
      </c>
      <c r="G187" s="23">
        <v>1</v>
      </c>
      <c r="H187" s="23">
        <v>0</v>
      </c>
      <c r="I187" s="24">
        <v>2</v>
      </c>
    </row>
    <row r="188" spans="2:9" x14ac:dyDescent="0.2">
      <c r="B188" s="227"/>
      <c r="C188" s="207"/>
      <c r="D188" s="207" t="s">
        <v>192</v>
      </c>
      <c r="E188" s="137" t="s">
        <v>172</v>
      </c>
      <c r="F188" s="23">
        <v>1</v>
      </c>
      <c r="G188" s="23">
        <v>0</v>
      </c>
      <c r="H188" s="23">
        <v>0</v>
      </c>
      <c r="I188" s="24">
        <v>1</v>
      </c>
    </row>
    <row r="189" spans="2:9" x14ac:dyDescent="0.2">
      <c r="B189" s="227"/>
      <c r="C189" s="207"/>
      <c r="D189" s="207"/>
      <c r="E189" s="137" t="s">
        <v>5</v>
      </c>
      <c r="F189" s="23">
        <v>1</v>
      </c>
      <c r="G189" s="23">
        <v>0</v>
      </c>
      <c r="H189" s="23">
        <v>0</v>
      </c>
      <c r="I189" s="24">
        <v>1</v>
      </c>
    </row>
    <row r="190" spans="2:9" x14ac:dyDescent="0.2">
      <c r="B190" s="227"/>
      <c r="C190" s="207"/>
      <c r="D190" s="207" t="s">
        <v>57</v>
      </c>
      <c r="E190" s="137" t="s">
        <v>171</v>
      </c>
      <c r="F190" s="23">
        <v>1</v>
      </c>
      <c r="G190" s="23">
        <v>0</v>
      </c>
      <c r="H190" s="23">
        <v>0</v>
      </c>
      <c r="I190" s="24">
        <v>1</v>
      </c>
    </row>
    <row r="191" spans="2:9" x14ac:dyDescent="0.2">
      <c r="B191" s="227"/>
      <c r="C191" s="207"/>
      <c r="D191" s="207"/>
      <c r="E191" s="137" t="s">
        <v>172</v>
      </c>
      <c r="F191" s="23">
        <v>2</v>
      </c>
      <c r="G191" s="23">
        <v>1</v>
      </c>
      <c r="H191" s="23">
        <v>0</v>
      </c>
      <c r="I191" s="24">
        <v>3</v>
      </c>
    </row>
    <row r="192" spans="2:9" x14ac:dyDescent="0.2">
      <c r="B192" s="227"/>
      <c r="C192" s="207"/>
      <c r="D192" s="207"/>
      <c r="E192" s="137" t="s">
        <v>174</v>
      </c>
      <c r="F192" s="23">
        <v>0</v>
      </c>
      <c r="G192" s="23">
        <v>1</v>
      </c>
      <c r="H192" s="23">
        <v>0</v>
      </c>
      <c r="I192" s="24">
        <v>1</v>
      </c>
    </row>
    <row r="193" spans="2:9" x14ac:dyDescent="0.2">
      <c r="B193" s="227"/>
      <c r="C193" s="207"/>
      <c r="D193" s="207"/>
      <c r="E193" s="137" t="s">
        <v>175</v>
      </c>
      <c r="F193" s="23">
        <v>1</v>
      </c>
      <c r="G193" s="23">
        <v>0</v>
      </c>
      <c r="H193" s="23">
        <v>0</v>
      </c>
      <c r="I193" s="24">
        <v>1</v>
      </c>
    </row>
    <row r="194" spans="2:9" x14ac:dyDescent="0.2">
      <c r="B194" s="227"/>
      <c r="C194" s="207"/>
      <c r="D194" s="207"/>
      <c r="E194" s="137" t="s">
        <v>177</v>
      </c>
      <c r="F194" s="23">
        <v>1</v>
      </c>
      <c r="G194" s="23">
        <v>0</v>
      </c>
      <c r="H194" s="23">
        <v>0</v>
      </c>
      <c r="I194" s="24">
        <v>1</v>
      </c>
    </row>
    <row r="195" spans="2:9" x14ac:dyDescent="0.2">
      <c r="B195" s="227"/>
      <c r="C195" s="207"/>
      <c r="D195" s="207"/>
      <c r="E195" s="137" t="s">
        <v>5</v>
      </c>
      <c r="F195" s="23">
        <v>5</v>
      </c>
      <c r="G195" s="23">
        <v>2</v>
      </c>
      <c r="H195" s="23">
        <v>0</v>
      </c>
      <c r="I195" s="24">
        <v>7</v>
      </c>
    </row>
    <row r="196" spans="2:9" x14ac:dyDescent="0.2">
      <c r="B196" s="227"/>
      <c r="C196" s="207"/>
      <c r="D196" s="207" t="s">
        <v>58</v>
      </c>
      <c r="E196" s="137" t="s">
        <v>176</v>
      </c>
      <c r="F196" s="23">
        <v>1</v>
      </c>
      <c r="G196" s="23">
        <v>0</v>
      </c>
      <c r="H196" s="23">
        <v>0</v>
      </c>
      <c r="I196" s="24">
        <v>1</v>
      </c>
    </row>
    <row r="197" spans="2:9" x14ac:dyDescent="0.2">
      <c r="B197" s="227"/>
      <c r="C197" s="207"/>
      <c r="D197" s="207"/>
      <c r="E197" s="137" t="s">
        <v>171</v>
      </c>
      <c r="F197" s="23">
        <v>3</v>
      </c>
      <c r="G197" s="23">
        <v>2</v>
      </c>
      <c r="H197" s="23">
        <v>0</v>
      </c>
      <c r="I197" s="24">
        <v>5</v>
      </c>
    </row>
    <row r="198" spans="2:9" x14ac:dyDescent="0.2">
      <c r="B198" s="227"/>
      <c r="C198" s="207"/>
      <c r="D198" s="207"/>
      <c r="E198" s="137" t="s">
        <v>172</v>
      </c>
      <c r="F198" s="23">
        <v>7</v>
      </c>
      <c r="G198" s="23">
        <v>3</v>
      </c>
      <c r="H198" s="23">
        <v>0</v>
      </c>
      <c r="I198" s="24">
        <v>10</v>
      </c>
    </row>
    <row r="199" spans="2:9" x14ac:dyDescent="0.2">
      <c r="B199" s="227"/>
      <c r="C199" s="207"/>
      <c r="D199" s="207"/>
      <c r="E199" s="137" t="s">
        <v>173</v>
      </c>
      <c r="F199" s="23">
        <v>4</v>
      </c>
      <c r="G199" s="23">
        <v>1</v>
      </c>
      <c r="H199" s="23">
        <v>0</v>
      </c>
      <c r="I199" s="24">
        <v>5</v>
      </c>
    </row>
    <row r="200" spans="2:9" x14ac:dyDescent="0.2">
      <c r="B200" s="227"/>
      <c r="C200" s="207"/>
      <c r="D200" s="207"/>
      <c r="E200" s="137" t="s">
        <v>174</v>
      </c>
      <c r="F200" s="23">
        <v>2</v>
      </c>
      <c r="G200" s="23">
        <v>0</v>
      </c>
      <c r="H200" s="23">
        <v>0</v>
      </c>
      <c r="I200" s="24">
        <v>2</v>
      </c>
    </row>
    <row r="201" spans="2:9" x14ac:dyDescent="0.2">
      <c r="B201" s="227"/>
      <c r="C201" s="207"/>
      <c r="D201" s="207"/>
      <c r="E201" s="137" t="s">
        <v>175</v>
      </c>
      <c r="F201" s="23">
        <v>1</v>
      </c>
      <c r="G201" s="23">
        <v>0</v>
      </c>
      <c r="H201" s="23">
        <v>0</v>
      </c>
      <c r="I201" s="24">
        <v>1</v>
      </c>
    </row>
    <row r="202" spans="2:9" x14ac:dyDescent="0.2">
      <c r="B202" s="227"/>
      <c r="C202" s="207"/>
      <c r="D202" s="207"/>
      <c r="E202" s="137" t="s">
        <v>177</v>
      </c>
      <c r="F202" s="23">
        <v>1</v>
      </c>
      <c r="G202" s="23">
        <v>0</v>
      </c>
      <c r="H202" s="23">
        <v>0</v>
      </c>
      <c r="I202" s="24">
        <v>1</v>
      </c>
    </row>
    <row r="203" spans="2:9" x14ac:dyDescent="0.2">
      <c r="B203" s="227"/>
      <c r="C203" s="207"/>
      <c r="D203" s="207"/>
      <c r="E203" s="137" t="s">
        <v>180</v>
      </c>
      <c r="F203" s="23">
        <v>1</v>
      </c>
      <c r="G203" s="23">
        <v>0</v>
      </c>
      <c r="H203" s="23">
        <v>0</v>
      </c>
      <c r="I203" s="24">
        <v>1</v>
      </c>
    </row>
    <row r="204" spans="2:9" x14ac:dyDescent="0.2">
      <c r="B204" s="227"/>
      <c r="C204" s="207"/>
      <c r="D204" s="207"/>
      <c r="E204" s="137" t="s">
        <v>170</v>
      </c>
      <c r="F204" s="23">
        <v>3</v>
      </c>
      <c r="G204" s="23">
        <v>0</v>
      </c>
      <c r="H204" s="23">
        <v>0</v>
      </c>
      <c r="I204" s="24">
        <v>3</v>
      </c>
    </row>
    <row r="205" spans="2:9" x14ac:dyDescent="0.2">
      <c r="B205" s="227"/>
      <c r="C205" s="207"/>
      <c r="D205" s="207"/>
      <c r="E205" s="137" t="s">
        <v>5</v>
      </c>
      <c r="F205" s="23">
        <v>23</v>
      </c>
      <c r="G205" s="23">
        <v>6</v>
      </c>
      <c r="H205" s="23">
        <v>0</v>
      </c>
      <c r="I205" s="24">
        <v>29</v>
      </c>
    </row>
    <row r="206" spans="2:9" x14ac:dyDescent="0.2">
      <c r="B206" s="227"/>
      <c r="C206" s="207"/>
      <c r="D206" s="207" t="s">
        <v>193</v>
      </c>
      <c r="E206" s="137" t="s">
        <v>172</v>
      </c>
      <c r="F206" s="23">
        <v>1</v>
      </c>
      <c r="G206" s="23">
        <v>0</v>
      </c>
      <c r="H206" s="23">
        <v>0</v>
      </c>
      <c r="I206" s="24">
        <v>1</v>
      </c>
    </row>
    <row r="207" spans="2:9" x14ac:dyDescent="0.2">
      <c r="B207" s="227"/>
      <c r="C207" s="207"/>
      <c r="D207" s="207"/>
      <c r="E207" s="137" t="s">
        <v>173</v>
      </c>
      <c r="F207" s="23">
        <v>0</v>
      </c>
      <c r="G207" s="23">
        <v>1</v>
      </c>
      <c r="H207" s="23">
        <v>0</v>
      </c>
      <c r="I207" s="24">
        <v>1</v>
      </c>
    </row>
    <row r="208" spans="2:9" x14ac:dyDescent="0.2">
      <c r="B208" s="227"/>
      <c r="C208" s="207"/>
      <c r="D208" s="207"/>
      <c r="E208" s="137" t="s">
        <v>5</v>
      </c>
      <c r="F208" s="23">
        <v>1</v>
      </c>
      <c r="G208" s="23">
        <v>1</v>
      </c>
      <c r="H208" s="23">
        <v>0</v>
      </c>
      <c r="I208" s="24">
        <v>2</v>
      </c>
    </row>
    <row r="209" spans="2:9" x14ac:dyDescent="0.2">
      <c r="B209" s="227"/>
      <c r="C209" s="207"/>
      <c r="D209" s="207" t="s">
        <v>59</v>
      </c>
      <c r="E209" s="137" t="s">
        <v>171</v>
      </c>
      <c r="F209" s="23">
        <v>0</v>
      </c>
      <c r="G209" s="23">
        <v>6</v>
      </c>
      <c r="H209" s="23">
        <v>0</v>
      </c>
      <c r="I209" s="24">
        <v>6</v>
      </c>
    </row>
    <row r="210" spans="2:9" x14ac:dyDescent="0.2">
      <c r="B210" s="227"/>
      <c r="C210" s="207"/>
      <c r="D210" s="207"/>
      <c r="E210" s="137" t="s">
        <v>172</v>
      </c>
      <c r="F210" s="23">
        <v>3</v>
      </c>
      <c r="G210" s="23">
        <v>0</v>
      </c>
      <c r="H210" s="23">
        <v>0</v>
      </c>
      <c r="I210" s="24">
        <v>3</v>
      </c>
    </row>
    <row r="211" spans="2:9" x14ac:dyDescent="0.2">
      <c r="B211" s="227"/>
      <c r="C211" s="207"/>
      <c r="D211" s="207"/>
      <c r="E211" s="137" t="s">
        <v>174</v>
      </c>
      <c r="F211" s="23">
        <v>1</v>
      </c>
      <c r="G211" s="23">
        <v>0</v>
      </c>
      <c r="H211" s="23">
        <v>0</v>
      </c>
      <c r="I211" s="24">
        <v>1</v>
      </c>
    </row>
    <row r="212" spans="2:9" x14ac:dyDescent="0.2">
      <c r="B212" s="227"/>
      <c r="C212" s="207"/>
      <c r="D212" s="207"/>
      <c r="E212" s="137" t="s">
        <v>175</v>
      </c>
      <c r="F212" s="23">
        <v>0</v>
      </c>
      <c r="G212" s="23">
        <v>1</v>
      </c>
      <c r="H212" s="23">
        <v>0</v>
      </c>
      <c r="I212" s="24">
        <v>1</v>
      </c>
    </row>
    <row r="213" spans="2:9" x14ac:dyDescent="0.2">
      <c r="B213" s="227"/>
      <c r="C213" s="207"/>
      <c r="D213" s="207"/>
      <c r="E213" s="137" t="s">
        <v>170</v>
      </c>
      <c r="F213" s="23">
        <v>1</v>
      </c>
      <c r="G213" s="23">
        <v>1</v>
      </c>
      <c r="H213" s="23">
        <v>0</v>
      </c>
      <c r="I213" s="24">
        <v>2</v>
      </c>
    </row>
    <row r="214" spans="2:9" x14ac:dyDescent="0.2">
      <c r="B214" s="227"/>
      <c r="C214" s="207"/>
      <c r="D214" s="207"/>
      <c r="E214" s="137" t="s">
        <v>5</v>
      </c>
      <c r="F214" s="23">
        <v>5</v>
      </c>
      <c r="G214" s="23">
        <v>8</v>
      </c>
      <c r="H214" s="23">
        <v>0</v>
      </c>
      <c r="I214" s="24">
        <v>13</v>
      </c>
    </row>
    <row r="215" spans="2:9" x14ac:dyDescent="0.2">
      <c r="B215" s="227"/>
      <c r="C215" s="207"/>
      <c r="D215" s="207" t="s">
        <v>60</v>
      </c>
      <c r="E215" s="137" t="s">
        <v>171</v>
      </c>
      <c r="F215" s="23">
        <v>1</v>
      </c>
      <c r="G215" s="23">
        <v>1</v>
      </c>
      <c r="H215" s="23">
        <v>0</v>
      </c>
      <c r="I215" s="24">
        <v>2</v>
      </c>
    </row>
    <row r="216" spans="2:9" x14ac:dyDescent="0.2">
      <c r="B216" s="227"/>
      <c r="C216" s="207"/>
      <c r="D216" s="207"/>
      <c r="E216" s="137" t="s">
        <v>172</v>
      </c>
      <c r="F216" s="23">
        <v>1</v>
      </c>
      <c r="G216" s="23">
        <v>2</v>
      </c>
      <c r="H216" s="23">
        <v>0</v>
      </c>
      <c r="I216" s="24">
        <v>3</v>
      </c>
    </row>
    <row r="217" spans="2:9" x14ac:dyDescent="0.2">
      <c r="B217" s="227"/>
      <c r="C217" s="207"/>
      <c r="D217" s="207"/>
      <c r="E217" s="137" t="s">
        <v>174</v>
      </c>
      <c r="F217" s="23">
        <v>1</v>
      </c>
      <c r="G217" s="23">
        <v>0</v>
      </c>
      <c r="H217" s="23">
        <v>0</v>
      </c>
      <c r="I217" s="24">
        <v>1</v>
      </c>
    </row>
    <row r="218" spans="2:9" x14ac:dyDescent="0.2">
      <c r="B218" s="227"/>
      <c r="C218" s="207"/>
      <c r="D218" s="207"/>
      <c r="E218" s="137" t="s">
        <v>177</v>
      </c>
      <c r="F218" s="23">
        <v>0</v>
      </c>
      <c r="G218" s="23">
        <v>1</v>
      </c>
      <c r="H218" s="23">
        <v>0</v>
      </c>
      <c r="I218" s="24">
        <v>1</v>
      </c>
    </row>
    <row r="219" spans="2:9" x14ac:dyDescent="0.2">
      <c r="B219" s="227"/>
      <c r="C219" s="207"/>
      <c r="D219" s="207"/>
      <c r="E219" s="137" t="s">
        <v>181</v>
      </c>
      <c r="F219" s="23">
        <v>0</v>
      </c>
      <c r="G219" s="23">
        <v>2</v>
      </c>
      <c r="H219" s="23">
        <v>0</v>
      </c>
      <c r="I219" s="24">
        <v>2</v>
      </c>
    </row>
    <row r="220" spans="2:9" x14ac:dyDescent="0.2">
      <c r="B220" s="227"/>
      <c r="C220" s="207"/>
      <c r="D220" s="207"/>
      <c r="E220" s="137" t="s">
        <v>170</v>
      </c>
      <c r="F220" s="23">
        <v>0</v>
      </c>
      <c r="G220" s="23">
        <v>1</v>
      </c>
      <c r="H220" s="23">
        <v>0</v>
      </c>
      <c r="I220" s="24">
        <v>1</v>
      </c>
    </row>
    <row r="221" spans="2:9" x14ac:dyDescent="0.2">
      <c r="B221" s="227"/>
      <c r="C221" s="207"/>
      <c r="D221" s="207"/>
      <c r="E221" s="137" t="s">
        <v>5</v>
      </c>
      <c r="F221" s="23">
        <v>3</v>
      </c>
      <c r="G221" s="23">
        <v>7</v>
      </c>
      <c r="H221" s="23">
        <v>0</v>
      </c>
      <c r="I221" s="24">
        <v>10</v>
      </c>
    </row>
    <row r="222" spans="2:9" x14ac:dyDescent="0.2">
      <c r="B222" s="227"/>
      <c r="C222" s="207"/>
      <c r="D222" s="207" t="s">
        <v>194</v>
      </c>
      <c r="E222" s="137" t="s">
        <v>170</v>
      </c>
      <c r="F222" s="23">
        <v>0</v>
      </c>
      <c r="G222" s="23">
        <v>1</v>
      </c>
      <c r="H222" s="23">
        <v>0</v>
      </c>
      <c r="I222" s="24">
        <v>1</v>
      </c>
    </row>
    <row r="223" spans="2:9" x14ac:dyDescent="0.2">
      <c r="B223" s="227"/>
      <c r="C223" s="207"/>
      <c r="D223" s="207"/>
      <c r="E223" s="137" t="s">
        <v>5</v>
      </c>
      <c r="F223" s="23">
        <v>0</v>
      </c>
      <c r="G223" s="23">
        <v>1</v>
      </c>
      <c r="H223" s="23">
        <v>0</v>
      </c>
      <c r="I223" s="24">
        <v>1</v>
      </c>
    </row>
    <row r="224" spans="2:9" x14ac:dyDescent="0.2">
      <c r="B224" s="227"/>
      <c r="C224" s="207"/>
      <c r="D224" s="207" t="s">
        <v>61</v>
      </c>
      <c r="E224" s="137" t="s">
        <v>171</v>
      </c>
      <c r="F224" s="23">
        <v>2</v>
      </c>
      <c r="G224" s="23">
        <v>0</v>
      </c>
      <c r="H224" s="23">
        <v>0</v>
      </c>
      <c r="I224" s="24">
        <v>2</v>
      </c>
    </row>
    <row r="225" spans="2:9" x14ac:dyDescent="0.2">
      <c r="B225" s="227"/>
      <c r="C225" s="207"/>
      <c r="D225" s="207"/>
      <c r="E225" s="137" t="s">
        <v>172</v>
      </c>
      <c r="F225" s="23">
        <v>3</v>
      </c>
      <c r="G225" s="23">
        <v>0</v>
      </c>
      <c r="H225" s="23">
        <v>0</v>
      </c>
      <c r="I225" s="24">
        <v>3</v>
      </c>
    </row>
    <row r="226" spans="2:9" x14ac:dyDescent="0.2">
      <c r="B226" s="227"/>
      <c r="C226" s="207"/>
      <c r="D226" s="207"/>
      <c r="E226" s="137" t="s">
        <v>174</v>
      </c>
      <c r="F226" s="23">
        <v>1</v>
      </c>
      <c r="G226" s="23">
        <v>0</v>
      </c>
      <c r="H226" s="23">
        <v>0</v>
      </c>
      <c r="I226" s="24">
        <v>1</v>
      </c>
    </row>
    <row r="227" spans="2:9" x14ac:dyDescent="0.2">
      <c r="B227" s="227"/>
      <c r="C227" s="207"/>
      <c r="D227" s="207"/>
      <c r="E227" s="137" t="s">
        <v>170</v>
      </c>
      <c r="F227" s="23">
        <v>2</v>
      </c>
      <c r="G227" s="23">
        <v>0</v>
      </c>
      <c r="H227" s="23">
        <v>0</v>
      </c>
      <c r="I227" s="24">
        <v>2</v>
      </c>
    </row>
    <row r="228" spans="2:9" x14ac:dyDescent="0.2">
      <c r="B228" s="227"/>
      <c r="C228" s="207"/>
      <c r="D228" s="207"/>
      <c r="E228" s="137" t="s">
        <v>5</v>
      </c>
      <c r="F228" s="23">
        <v>8</v>
      </c>
      <c r="G228" s="23">
        <v>0</v>
      </c>
      <c r="H228" s="23">
        <v>0</v>
      </c>
      <c r="I228" s="24">
        <v>8</v>
      </c>
    </row>
    <row r="229" spans="2:9" x14ac:dyDescent="0.2">
      <c r="B229" s="227"/>
      <c r="C229" s="207"/>
      <c r="D229" s="207" t="s">
        <v>195</v>
      </c>
      <c r="E229" s="137" t="s">
        <v>171</v>
      </c>
      <c r="F229" s="23">
        <v>0</v>
      </c>
      <c r="G229" s="23">
        <v>1</v>
      </c>
      <c r="H229" s="23">
        <v>0</v>
      </c>
      <c r="I229" s="24">
        <v>1</v>
      </c>
    </row>
    <row r="230" spans="2:9" x14ac:dyDescent="0.2">
      <c r="B230" s="227"/>
      <c r="C230" s="207"/>
      <c r="D230" s="207"/>
      <c r="E230" s="137" t="s">
        <v>5</v>
      </c>
      <c r="F230" s="23">
        <v>0</v>
      </c>
      <c r="G230" s="23">
        <v>1</v>
      </c>
      <c r="H230" s="23">
        <v>0</v>
      </c>
      <c r="I230" s="24">
        <v>1</v>
      </c>
    </row>
    <row r="231" spans="2:9" x14ac:dyDescent="0.2">
      <c r="B231" s="227"/>
      <c r="C231" s="207"/>
      <c r="D231" s="207" t="s">
        <v>62</v>
      </c>
      <c r="E231" s="137" t="s">
        <v>171</v>
      </c>
      <c r="F231" s="23">
        <v>0</v>
      </c>
      <c r="G231" s="23">
        <v>2</v>
      </c>
      <c r="H231" s="23">
        <v>0</v>
      </c>
      <c r="I231" s="24">
        <v>2</v>
      </c>
    </row>
    <row r="232" spans="2:9" x14ac:dyDescent="0.2">
      <c r="B232" s="227"/>
      <c r="C232" s="207"/>
      <c r="D232" s="207"/>
      <c r="E232" s="137" t="s">
        <v>5</v>
      </c>
      <c r="F232" s="23">
        <v>0</v>
      </c>
      <c r="G232" s="23">
        <v>2</v>
      </c>
      <c r="H232" s="23">
        <v>0</v>
      </c>
      <c r="I232" s="24">
        <v>2</v>
      </c>
    </row>
    <row r="233" spans="2:9" x14ac:dyDescent="0.2">
      <c r="B233" s="227"/>
      <c r="C233" s="207"/>
      <c r="D233" s="207" t="s">
        <v>196</v>
      </c>
      <c r="E233" s="137" t="s">
        <v>173</v>
      </c>
      <c r="F233" s="23">
        <v>2</v>
      </c>
      <c r="G233" s="23">
        <v>0</v>
      </c>
      <c r="H233" s="23">
        <v>0</v>
      </c>
      <c r="I233" s="24">
        <v>2</v>
      </c>
    </row>
    <row r="234" spans="2:9" x14ac:dyDescent="0.2">
      <c r="B234" s="227"/>
      <c r="C234" s="207"/>
      <c r="D234" s="207"/>
      <c r="E234" s="137" t="s">
        <v>5</v>
      </c>
      <c r="F234" s="23">
        <v>2</v>
      </c>
      <c r="G234" s="23">
        <v>0</v>
      </c>
      <c r="H234" s="23">
        <v>0</v>
      </c>
      <c r="I234" s="24">
        <v>2</v>
      </c>
    </row>
    <row r="235" spans="2:9" x14ac:dyDescent="0.2">
      <c r="B235" s="227"/>
      <c r="C235" s="207"/>
      <c r="D235" s="207" t="s">
        <v>63</v>
      </c>
      <c r="E235" s="137" t="s">
        <v>172</v>
      </c>
      <c r="F235" s="23">
        <v>2</v>
      </c>
      <c r="G235" s="23">
        <v>1</v>
      </c>
      <c r="H235" s="23">
        <v>0</v>
      </c>
      <c r="I235" s="24">
        <v>3</v>
      </c>
    </row>
    <row r="236" spans="2:9" x14ac:dyDescent="0.2">
      <c r="B236" s="227"/>
      <c r="C236" s="207"/>
      <c r="D236" s="207"/>
      <c r="E236" s="137" t="s">
        <v>180</v>
      </c>
      <c r="F236" s="23">
        <v>1</v>
      </c>
      <c r="G236" s="23">
        <v>0</v>
      </c>
      <c r="H236" s="23">
        <v>0</v>
      </c>
      <c r="I236" s="24">
        <v>1</v>
      </c>
    </row>
    <row r="237" spans="2:9" x14ac:dyDescent="0.2">
      <c r="B237" s="227"/>
      <c r="C237" s="207"/>
      <c r="D237" s="207"/>
      <c r="E237" s="137" t="s">
        <v>170</v>
      </c>
      <c r="F237" s="23">
        <v>2</v>
      </c>
      <c r="G237" s="23">
        <v>0</v>
      </c>
      <c r="H237" s="23">
        <v>0</v>
      </c>
      <c r="I237" s="24">
        <v>2</v>
      </c>
    </row>
    <row r="238" spans="2:9" x14ac:dyDescent="0.2">
      <c r="B238" s="227"/>
      <c r="C238" s="207"/>
      <c r="D238" s="207"/>
      <c r="E238" s="137" t="s">
        <v>5</v>
      </c>
      <c r="F238" s="23">
        <v>5</v>
      </c>
      <c r="G238" s="23">
        <v>1</v>
      </c>
      <c r="H238" s="23">
        <v>0</v>
      </c>
      <c r="I238" s="24">
        <v>6</v>
      </c>
    </row>
    <row r="239" spans="2:9" x14ac:dyDescent="0.2">
      <c r="B239" s="227"/>
      <c r="C239" s="207" t="s">
        <v>64</v>
      </c>
      <c r="D239" s="207" t="s">
        <v>65</v>
      </c>
      <c r="E239" s="137" t="s">
        <v>172</v>
      </c>
      <c r="F239" s="23">
        <v>3</v>
      </c>
      <c r="G239" s="23">
        <v>0</v>
      </c>
      <c r="H239" s="23">
        <v>0</v>
      </c>
      <c r="I239" s="24">
        <v>3</v>
      </c>
    </row>
    <row r="240" spans="2:9" x14ac:dyDescent="0.2">
      <c r="B240" s="227"/>
      <c r="C240" s="207"/>
      <c r="D240" s="207"/>
      <c r="E240" s="137" t="s">
        <v>173</v>
      </c>
      <c r="F240" s="23">
        <v>0</v>
      </c>
      <c r="G240" s="23">
        <v>1</v>
      </c>
      <c r="H240" s="23">
        <v>0</v>
      </c>
      <c r="I240" s="24">
        <v>1</v>
      </c>
    </row>
    <row r="241" spans="2:9" x14ac:dyDescent="0.2">
      <c r="B241" s="227"/>
      <c r="C241" s="207"/>
      <c r="D241" s="207"/>
      <c r="E241" s="137" t="s">
        <v>5</v>
      </c>
      <c r="F241" s="23">
        <v>3</v>
      </c>
      <c r="G241" s="23">
        <v>1</v>
      </c>
      <c r="H241" s="23">
        <v>0</v>
      </c>
      <c r="I241" s="24">
        <v>4</v>
      </c>
    </row>
    <row r="242" spans="2:9" x14ac:dyDescent="0.2">
      <c r="B242" s="227"/>
      <c r="C242" s="207"/>
      <c r="D242" s="207" t="s">
        <v>66</v>
      </c>
      <c r="E242" s="137" t="s">
        <v>176</v>
      </c>
      <c r="F242" s="23">
        <v>2</v>
      </c>
      <c r="G242" s="23">
        <v>0</v>
      </c>
      <c r="H242" s="23">
        <v>0</v>
      </c>
      <c r="I242" s="24">
        <v>2</v>
      </c>
    </row>
    <row r="243" spans="2:9" x14ac:dyDescent="0.2">
      <c r="B243" s="227"/>
      <c r="C243" s="207"/>
      <c r="D243" s="207"/>
      <c r="E243" s="137" t="s">
        <v>171</v>
      </c>
      <c r="F243" s="23">
        <v>1</v>
      </c>
      <c r="G243" s="23">
        <v>4</v>
      </c>
      <c r="H243" s="23">
        <v>0</v>
      </c>
      <c r="I243" s="24">
        <v>5</v>
      </c>
    </row>
    <row r="244" spans="2:9" x14ac:dyDescent="0.2">
      <c r="B244" s="227"/>
      <c r="C244" s="207"/>
      <c r="D244" s="207"/>
      <c r="E244" s="137" t="s">
        <v>172</v>
      </c>
      <c r="F244" s="23">
        <v>6</v>
      </c>
      <c r="G244" s="23">
        <v>1</v>
      </c>
      <c r="H244" s="23">
        <v>0</v>
      </c>
      <c r="I244" s="24">
        <v>7</v>
      </c>
    </row>
    <row r="245" spans="2:9" x14ac:dyDescent="0.2">
      <c r="B245" s="227"/>
      <c r="C245" s="207"/>
      <c r="D245" s="207"/>
      <c r="E245" s="137" t="s">
        <v>173</v>
      </c>
      <c r="F245" s="23">
        <v>3</v>
      </c>
      <c r="G245" s="23">
        <v>2</v>
      </c>
      <c r="H245" s="23">
        <v>0</v>
      </c>
      <c r="I245" s="24">
        <v>5</v>
      </c>
    </row>
    <row r="246" spans="2:9" x14ac:dyDescent="0.2">
      <c r="B246" s="227"/>
      <c r="C246" s="207"/>
      <c r="D246" s="207"/>
      <c r="E246" s="137" t="s">
        <v>174</v>
      </c>
      <c r="F246" s="23">
        <v>3</v>
      </c>
      <c r="G246" s="23">
        <v>1</v>
      </c>
      <c r="H246" s="23">
        <v>0</v>
      </c>
      <c r="I246" s="24">
        <v>4</v>
      </c>
    </row>
    <row r="247" spans="2:9" x14ac:dyDescent="0.2">
      <c r="B247" s="227"/>
      <c r="C247" s="207"/>
      <c r="D247" s="207"/>
      <c r="E247" s="137" t="s">
        <v>175</v>
      </c>
      <c r="F247" s="23">
        <v>1</v>
      </c>
      <c r="G247" s="23">
        <v>1</v>
      </c>
      <c r="H247" s="23">
        <v>0</v>
      </c>
      <c r="I247" s="24">
        <v>2</v>
      </c>
    </row>
    <row r="248" spans="2:9" x14ac:dyDescent="0.2">
      <c r="B248" s="227"/>
      <c r="C248" s="207"/>
      <c r="D248" s="207"/>
      <c r="E248" s="137" t="s">
        <v>177</v>
      </c>
      <c r="F248" s="23">
        <v>2</v>
      </c>
      <c r="G248" s="23">
        <v>1</v>
      </c>
      <c r="H248" s="23">
        <v>0</v>
      </c>
      <c r="I248" s="24">
        <v>3</v>
      </c>
    </row>
    <row r="249" spans="2:9" x14ac:dyDescent="0.2">
      <c r="B249" s="227"/>
      <c r="C249" s="207"/>
      <c r="D249" s="207"/>
      <c r="E249" s="137" t="s">
        <v>5</v>
      </c>
      <c r="F249" s="23">
        <v>18</v>
      </c>
      <c r="G249" s="23">
        <v>10</v>
      </c>
      <c r="H249" s="23">
        <v>0</v>
      </c>
      <c r="I249" s="24">
        <v>28</v>
      </c>
    </row>
    <row r="250" spans="2:9" x14ac:dyDescent="0.2">
      <c r="B250" s="227"/>
      <c r="C250" s="207"/>
      <c r="D250" s="207" t="s">
        <v>67</v>
      </c>
      <c r="E250" s="137" t="s">
        <v>176</v>
      </c>
      <c r="F250" s="23">
        <v>1</v>
      </c>
      <c r="G250" s="23">
        <v>0</v>
      </c>
      <c r="H250" s="23">
        <v>0</v>
      </c>
      <c r="I250" s="24">
        <v>1</v>
      </c>
    </row>
    <row r="251" spans="2:9" x14ac:dyDescent="0.2">
      <c r="B251" s="227"/>
      <c r="C251" s="207"/>
      <c r="D251" s="207"/>
      <c r="E251" s="137" t="s">
        <v>172</v>
      </c>
      <c r="F251" s="23">
        <v>3</v>
      </c>
      <c r="G251" s="23">
        <v>0</v>
      </c>
      <c r="H251" s="23">
        <v>0</v>
      </c>
      <c r="I251" s="24">
        <v>3</v>
      </c>
    </row>
    <row r="252" spans="2:9" x14ac:dyDescent="0.2">
      <c r="B252" s="227"/>
      <c r="C252" s="207"/>
      <c r="D252" s="207"/>
      <c r="E252" s="137" t="s">
        <v>173</v>
      </c>
      <c r="F252" s="23">
        <v>1</v>
      </c>
      <c r="G252" s="23">
        <v>0</v>
      </c>
      <c r="H252" s="23">
        <v>0</v>
      </c>
      <c r="I252" s="24">
        <v>1</v>
      </c>
    </row>
    <row r="253" spans="2:9" x14ac:dyDescent="0.2">
      <c r="B253" s="227"/>
      <c r="C253" s="207"/>
      <c r="D253" s="207"/>
      <c r="E253" s="137" t="s">
        <v>175</v>
      </c>
      <c r="F253" s="23">
        <v>1</v>
      </c>
      <c r="G253" s="23">
        <v>0</v>
      </c>
      <c r="H253" s="23">
        <v>0</v>
      </c>
      <c r="I253" s="24">
        <v>1</v>
      </c>
    </row>
    <row r="254" spans="2:9" x14ac:dyDescent="0.2">
      <c r="B254" s="227"/>
      <c r="C254" s="207"/>
      <c r="D254" s="207"/>
      <c r="E254" s="137" t="s">
        <v>5</v>
      </c>
      <c r="F254" s="23">
        <v>6</v>
      </c>
      <c r="G254" s="23">
        <v>0</v>
      </c>
      <c r="H254" s="23">
        <v>0</v>
      </c>
      <c r="I254" s="24">
        <v>6</v>
      </c>
    </row>
    <row r="255" spans="2:9" x14ac:dyDescent="0.2">
      <c r="B255" s="227"/>
      <c r="C255" s="207"/>
      <c r="D255" s="207" t="s">
        <v>68</v>
      </c>
      <c r="E255" s="137" t="s">
        <v>171</v>
      </c>
      <c r="F255" s="23">
        <v>0</v>
      </c>
      <c r="G255" s="23">
        <v>1</v>
      </c>
      <c r="H255" s="23">
        <v>0</v>
      </c>
      <c r="I255" s="24">
        <v>1</v>
      </c>
    </row>
    <row r="256" spans="2:9" x14ac:dyDescent="0.2">
      <c r="B256" s="227"/>
      <c r="C256" s="207"/>
      <c r="D256" s="207"/>
      <c r="E256" s="137" t="s">
        <v>172</v>
      </c>
      <c r="F256" s="23">
        <v>4</v>
      </c>
      <c r="G256" s="23">
        <v>1</v>
      </c>
      <c r="H256" s="23">
        <v>0</v>
      </c>
      <c r="I256" s="24">
        <v>5</v>
      </c>
    </row>
    <row r="257" spans="2:9" x14ac:dyDescent="0.2">
      <c r="B257" s="227"/>
      <c r="C257" s="207"/>
      <c r="D257" s="207"/>
      <c r="E257" s="137" t="s">
        <v>173</v>
      </c>
      <c r="F257" s="23">
        <v>0</v>
      </c>
      <c r="G257" s="23">
        <v>1</v>
      </c>
      <c r="H257" s="23">
        <v>0</v>
      </c>
      <c r="I257" s="24">
        <v>1</v>
      </c>
    </row>
    <row r="258" spans="2:9" x14ac:dyDescent="0.2">
      <c r="B258" s="227"/>
      <c r="C258" s="207"/>
      <c r="D258" s="207"/>
      <c r="E258" s="137" t="s">
        <v>175</v>
      </c>
      <c r="F258" s="23">
        <v>1</v>
      </c>
      <c r="G258" s="23">
        <v>0</v>
      </c>
      <c r="H258" s="23">
        <v>0</v>
      </c>
      <c r="I258" s="24">
        <v>1</v>
      </c>
    </row>
    <row r="259" spans="2:9" x14ac:dyDescent="0.2">
      <c r="B259" s="227"/>
      <c r="C259" s="207"/>
      <c r="D259" s="207"/>
      <c r="E259" s="137" t="s">
        <v>177</v>
      </c>
      <c r="F259" s="23">
        <v>1</v>
      </c>
      <c r="G259" s="23">
        <v>1</v>
      </c>
      <c r="H259" s="23">
        <v>0</v>
      </c>
      <c r="I259" s="24">
        <v>2</v>
      </c>
    </row>
    <row r="260" spans="2:9" x14ac:dyDescent="0.2">
      <c r="B260" s="227"/>
      <c r="C260" s="207"/>
      <c r="D260" s="207"/>
      <c r="E260" s="137" t="s">
        <v>5</v>
      </c>
      <c r="F260" s="23">
        <v>6</v>
      </c>
      <c r="G260" s="23">
        <v>4</v>
      </c>
      <c r="H260" s="23">
        <v>0</v>
      </c>
      <c r="I260" s="24">
        <v>10</v>
      </c>
    </row>
    <row r="261" spans="2:9" x14ac:dyDescent="0.2">
      <c r="B261" s="227"/>
      <c r="C261" s="207"/>
      <c r="D261" s="207" t="s">
        <v>69</v>
      </c>
      <c r="E261" s="137" t="s">
        <v>171</v>
      </c>
      <c r="F261" s="23">
        <v>2</v>
      </c>
      <c r="G261" s="23">
        <v>7</v>
      </c>
      <c r="H261" s="23">
        <v>0</v>
      </c>
      <c r="I261" s="24">
        <v>9</v>
      </c>
    </row>
    <row r="262" spans="2:9" x14ac:dyDescent="0.2">
      <c r="B262" s="227"/>
      <c r="C262" s="207"/>
      <c r="D262" s="207"/>
      <c r="E262" s="137" t="s">
        <v>172</v>
      </c>
      <c r="F262" s="23">
        <v>7</v>
      </c>
      <c r="G262" s="23">
        <v>2</v>
      </c>
      <c r="H262" s="23">
        <v>0</v>
      </c>
      <c r="I262" s="24">
        <v>9</v>
      </c>
    </row>
    <row r="263" spans="2:9" x14ac:dyDescent="0.2">
      <c r="B263" s="227"/>
      <c r="C263" s="207"/>
      <c r="D263" s="207"/>
      <c r="E263" s="137" t="s">
        <v>173</v>
      </c>
      <c r="F263" s="23">
        <v>2</v>
      </c>
      <c r="G263" s="23">
        <v>0</v>
      </c>
      <c r="H263" s="23">
        <v>0</v>
      </c>
      <c r="I263" s="24">
        <v>2</v>
      </c>
    </row>
    <row r="264" spans="2:9" x14ac:dyDescent="0.2">
      <c r="B264" s="227"/>
      <c r="C264" s="207"/>
      <c r="D264" s="207"/>
      <c r="E264" s="137" t="s">
        <v>174</v>
      </c>
      <c r="F264" s="23">
        <v>3</v>
      </c>
      <c r="G264" s="23">
        <v>0</v>
      </c>
      <c r="H264" s="23">
        <v>0</v>
      </c>
      <c r="I264" s="24">
        <v>3</v>
      </c>
    </row>
    <row r="265" spans="2:9" x14ac:dyDescent="0.2">
      <c r="B265" s="227"/>
      <c r="C265" s="207"/>
      <c r="D265" s="207"/>
      <c r="E265" s="137" t="s">
        <v>175</v>
      </c>
      <c r="F265" s="23">
        <v>2</v>
      </c>
      <c r="G265" s="23">
        <v>0</v>
      </c>
      <c r="H265" s="23">
        <v>0</v>
      </c>
      <c r="I265" s="24">
        <v>2</v>
      </c>
    </row>
    <row r="266" spans="2:9" x14ac:dyDescent="0.2">
      <c r="B266" s="227"/>
      <c r="C266" s="207"/>
      <c r="D266" s="207"/>
      <c r="E266" s="137" t="s">
        <v>170</v>
      </c>
      <c r="F266" s="23">
        <v>1</v>
      </c>
      <c r="G266" s="23">
        <v>1</v>
      </c>
      <c r="H266" s="23">
        <v>10</v>
      </c>
      <c r="I266" s="24">
        <v>12</v>
      </c>
    </row>
    <row r="267" spans="2:9" x14ac:dyDescent="0.2">
      <c r="B267" s="227"/>
      <c r="C267" s="207"/>
      <c r="D267" s="207"/>
      <c r="E267" s="137" t="s">
        <v>5</v>
      </c>
      <c r="F267" s="23">
        <v>17</v>
      </c>
      <c r="G267" s="23">
        <v>10</v>
      </c>
      <c r="H267" s="23">
        <v>10</v>
      </c>
      <c r="I267" s="24">
        <v>37</v>
      </c>
    </row>
    <row r="268" spans="2:9" x14ac:dyDescent="0.2">
      <c r="B268" s="227"/>
      <c r="C268" s="207"/>
      <c r="D268" s="207" t="s">
        <v>70</v>
      </c>
      <c r="E268" s="137" t="s">
        <v>172</v>
      </c>
      <c r="F268" s="23">
        <v>3</v>
      </c>
      <c r="G268" s="23">
        <v>0</v>
      </c>
      <c r="H268" s="23">
        <v>0</v>
      </c>
      <c r="I268" s="24">
        <v>3</v>
      </c>
    </row>
    <row r="269" spans="2:9" x14ac:dyDescent="0.2">
      <c r="B269" s="227"/>
      <c r="C269" s="207"/>
      <c r="D269" s="207"/>
      <c r="E269" s="137" t="s">
        <v>173</v>
      </c>
      <c r="F269" s="23">
        <v>2</v>
      </c>
      <c r="G269" s="23">
        <v>0</v>
      </c>
      <c r="H269" s="23">
        <v>0</v>
      </c>
      <c r="I269" s="24">
        <v>2</v>
      </c>
    </row>
    <row r="270" spans="2:9" x14ac:dyDescent="0.2">
      <c r="B270" s="227"/>
      <c r="C270" s="207"/>
      <c r="D270" s="207"/>
      <c r="E270" s="137" t="s">
        <v>5</v>
      </c>
      <c r="F270" s="23">
        <v>5</v>
      </c>
      <c r="G270" s="23">
        <v>0</v>
      </c>
      <c r="H270" s="23">
        <v>0</v>
      </c>
      <c r="I270" s="24">
        <v>5</v>
      </c>
    </row>
    <row r="271" spans="2:9" x14ac:dyDescent="0.2">
      <c r="B271" s="227"/>
      <c r="C271" s="207"/>
      <c r="D271" s="207" t="s">
        <v>71</v>
      </c>
      <c r="E271" s="137" t="s">
        <v>174</v>
      </c>
      <c r="F271" s="23">
        <v>1</v>
      </c>
      <c r="G271" s="23">
        <v>0</v>
      </c>
      <c r="H271" s="23">
        <v>0</v>
      </c>
      <c r="I271" s="24">
        <v>1</v>
      </c>
    </row>
    <row r="272" spans="2:9" x14ac:dyDescent="0.2">
      <c r="B272" s="227"/>
      <c r="C272" s="207"/>
      <c r="D272" s="207"/>
      <c r="E272" s="137" t="s">
        <v>181</v>
      </c>
      <c r="F272" s="23">
        <v>1</v>
      </c>
      <c r="G272" s="23">
        <v>0</v>
      </c>
      <c r="H272" s="23">
        <v>0</v>
      </c>
      <c r="I272" s="24">
        <v>1</v>
      </c>
    </row>
    <row r="273" spans="2:9" x14ac:dyDescent="0.2">
      <c r="B273" s="227"/>
      <c r="C273" s="207"/>
      <c r="D273" s="207"/>
      <c r="E273" s="137" t="s">
        <v>5</v>
      </c>
      <c r="F273" s="23">
        <v>2</v>
      </c>
      <c r="G273" s="23">
        <v>0</v>
      </c>
      <c r="H273" s="23">
        <v>0</v>
      </c>
      <c r="I273" s="24">
        <v>2</v>
      </c>
    </row>
    <row r="274" spans="2:9" x14ac:dyDescent="0.2">
      <c r="B274" s="227"/>
      <c r="C274" s="207"/>
      <c r="D274" s="207" t="s">
        <v>72</v>
      </c>
      <c r="E274" s="137" t="s">
        <v>171</v>
      </c>
      <c r="F274" s="23">
        <v>2</v>
      </c>
      <c r="G274" s="23">
        <v>3</v>
      </c>
      <c r="H274" s="23">
        <v>0</v>
      </c>
      <c r="I274" s="24">
        <v>5</v>
      </c>
    </row>
    <row r="275" spans="2:9" x14ac:dyDescent="0.2">
      <c r="B275" s="227"/>
      <c r="C275" s="207"/>
      <c r="D275" s="207"/>
      <c r="E275" s="137" t="s">
        <v>172</v>
      </c>
      <c r="F275" s="23">
        <v>5</v>
      </c>
      <c r="G275" s="23">
        <v>3</v>
      </c>
      <c r="H275" s="23">
        <v>0</v>
      </c>
      <c r="I275" s="24">
        <v>8</v>
      </c>
    </row>
    <row r="276" spans="2:9" x14ac:dyDescent="0.2">
      <c r="B276" s="227"/>
      <c r="C276" s="207"/>
      <c r="D276" s="207"/>
      <c r="E276" s="137" t="s">
        <v>173</v>
      </c>
      <c r="F276" s="23">
        <v>3</v>
      </c>
      <c r="G276" s="23">
        <v>2</v>
      </c>
      <c r="H276" s="23">
        <v>0</v>
      </c>
      <c r="I276" s="24">
        <v>5</v>
      </c>
    </row>
    <row r="277" spans="2:9" x14ac:dyDescent="0.2">
      <c r="B277" s="227"/>
      <c r="C277" s="207"/>
      <c r="D277" s="207"/>
      <c r="E277" s="137" t="s">
        <v>174</v>
      </c>
      <c r="F277" s="23">
        <v>1</v>
      </c>
      <c r="G277" s="23">
        <v>2</v>
      </c>
      <c r="H277" s="23">
        <v>0</v>
      </c>
      <c r="I277" s="24">
        <v>3</v>
      </c>
    </row>
    <row r="278" spans="2:9" x14ac:dyDescent="0.2">
      <c r="B278" s="227"/>
      <c r="C278" s="207"/>
      <c r="D278" s="207"/>
      <c r="E278" s="137" t="s">
        <v>175</v>
      </c>
      <c r="F278" s="23">
        <v>2</v>
      </c>
      <c r="G278" s="23">
        <v>0</v>
      </c>
      <c r="H278" s="23">
        <v>0</v>
      </c>
      <c r="I278" s="24">
        <v>2</v>
      </c>
    </row>
    <row r="279" spans="2:9" x14ac:dyDescent="0.2">
      <c r="B279" s="227"/>
      <c r="C279" s="207"/>
      <c r="D279" s="207"/>
      <c r="E279" s="137" t="s">
        <v>177</v>
      </c>
      <c r="F279" s="23">
        <v>1</v>
      </c>
      <c r="G279" s="23">
        <v>0</v>
      </c>
      <c r="H279" s="23">
        <v>0</v>
      </c>
      <c r="I279" s="24">
        <v>1</v>
      </c>
    </row>
    <row r="280" spans="2:9" x14ac:dyDescent="0.2">
      <c r="B280" s="227"/>
      <c r="C280" s="207"/>
      <c r="D280" s="207"/>
      <c r="E280" s="137" t="s">
        <v>181</v>
      </c>
      <c r="F280" s="23">
        <v>1</v>
      </c>
      <c r="G280" s="23">
        <v>0</v>
      </c>
      <c r="H280" s="23">
        <v>0</v>
      </c>
      <c r="I280" s="24">
        <v>1</v>
      </c>
    </row>
    <row r="281" spans="2:9" x14ac:dyDescent="0.2">
      <c r="B281" s="227"/>
      <c r="C281" s="207"/>
      <c r="D281" s="207"/>
      <c r="E281" s="137" t="s">
        <v>170</v>
      </c>
      <c r="F281" s="23">
        <v>0</v>
      </c>
      <c r="G281" s="23">
        <v>2</v>
      </c>
      <c r="H281" s="23">
        <v>0</v>
      </c>
      <c r="I281" s="24">
        <v>2</v>
      </c>
    </row>
    <row r="282" spans="2:9" x14ac:dyDescent="0.2">
      <c r="B282" s="227"/>
      <c r="C282" s="207"/>
      <c r="D282" s="207"/>
      <c r="E282" s="137" t="s">
        <v>5</v>
      </c>
      <c r="F282" s="23">
        <v>15</v>
      </c>
      <c r="G282" s="23">
        <v>12</v>
      </c>
      <c r="H282" s="23">
        <v>0</v>
      </c>
      <c r="I282" s="24">
        <v>27</v>
      </c>
    </row>
    <row r="283" spans="2:9" x14ac:dyDescent="0.2">
      <c r="B283" s="227"/>
      <c r="C283" s="207"/>
      <c r="D283" s="207" t="s">
        <v>73</v>
      </c>
      <c r="E283" s="137" t="s">
        <v>176</v>
      </c>
      <c r="F283" s="23">
        <v>0</v>
      </c>
      <c r="G283" s="23">
        <v>2</v>
      </c>
      <c r="H283" s="23">
        <v>0</v>
      </c>
      <c r="I283" s="24">
        <v>2</v>
      </c>
    </row>
    <row r="284" spans="2:9" x14ac:dyDescent="0.2">
      <c r="B284" s="227"/>
      <c r="C284" s="207"/>
      <c r="D284" s="207"/>
      <c r="E284" s="137" t="s">
        <v>171</v>
      </c>
      <c r="F284" s="23">
        <v>4</v>
      </c>
      <c r="G284" s="23">
        <v>5</v>
      </c>
      <c r="H284" s="23">
        <v>0</v>
      </c>
      <c r="I284" s="24">
        <v>9</v>
      </c>
    </row>
    <row r="285" spans="2:9" x14ac:dyDescent="0.2">
      <c r="B285" s="227"/>
      <c r="C285" s="207"/>
      <c r="D285" s="207"/>
      <c r="E285" s="137" t="s">
        <v>172</v>
      </c>
      <c r="F285" s="23">
        <v>7</v>
      </c>
      <c r="G285" s="23">
        <v>2</v>
      </c>
      <c r="H285" s="23">
        <v>0</v>
      </c>
      <c r="I285" s="24">
        <v>9</v>
      </c>
    </row>
    <row r="286" spans="2:9" x14ac:dyDescent="0.2">
      <c r="B286" s="227"/>
      <c r="C286" s="207"/>
      <c r="D286" s="207"/>
      <c r="E286" s="137" t="s">
        <v>173</v>
      </c>
      <c r="F286" s="23">
        <v>3</v>
      </c>
      <c r="G286" s="23">
        <v>0</v>
      </c>
      <c r="H286" s="23">
        <v>0</v>
      </c>
      <c r="I286" s="24">
        <v>3</v>
      </c>
    </row>
    <row r="287" spans="2:9" x14ac:dyDescent="0.2">
      <c r="B287" s="227"/>
      <c r="C287" s="207"/>
      <c r="D287" s="207"/>
      <c r="E287" s="137" t="s">
        <v>177</v>
      </c>
      <c r="F287" s="23">
        <v>0</v>
      </c>
      <c r="G287" s="23">
        <v>2</v>
      </c>
      <c r="H287" s="23">
        <v>0</v>
      </c>
      <c r="I287" s="24">
        <v>2</v>
      </c>
    </row>
    <row r="288" spans="2:9" x14ac:dyDescent="0.2">
      <c r="B288" s="227"/>
      <c r="C288" s="207"/>
      <c r="D288" s="207"/>
      <c r="E288" s="137" t="s">
        <v>180</v>
      </c>
      <c r="F288" s="23">
        <v>3</v>
      </c>
      <c r="G288" s="23">
        <v>1</v>
      </c>
      <c r="H288" s="23">
        <v>0</v>
      </c>
      <c r="I288" s="24">
        <v>4</v>
      </c>
    </row>
    <row r="289" spans="2:9" x14ac:dyDescent="0.2">
      <c r="B289" s="227"/>
      <c r="C289" s="207"/>
      <c r="D289" s="207"/>
      <c r="E289" s="137" t="s">
        <v>5</v>
      </c>
      <c r="F289" s="23">
        <v>17</v>
      </c>
      <c r="G289" s="23">
        <v>12</v>
      </c>
      <c r="H289" s="23">
        <v>0</v>
      </c>
      <c r="I289" s="24">
        <v>29</v>
      </c>
    </row>
    <row r="290" spans="2:9" x14ac:dyDescent="0.2">
      <c r="B290" s="227"/>
      <c r="C290" s="207"/>
      <c r="D290" s="207" t="s">
        <v>74</v>
      </c>
      <c r="E290" s="137" t="s">
        <v>172</v>
      </c>
      <c r="F290" s="23">
        <v>2</v>
      </c>
      <c r="G290" s="23">
        <v>0</v>
      </c>
      <c r="H290" s="23">
        <v>0</v>
      </c>
      <c r="I290" s="24">
        <v>2</v>
      </c>
    </row>
    <row r="291" spans="2:9" x14ac:dyDescent="0.2">
      <c r="B291" s="227"/>
      <c r="C291" s="207"/>
      <c r="D291" s="207"/>
      <c r="E291" s="137" t="s">
        <v>180</v>
      </c>
      <c r="F291" s="23">
        <v>1</v>
      </c>
      <c r="G291" s="23">
        <v>0</v>
      </c>
      <c r="H291" s="23">
        <v>0</v>
      </c>
      <c r="I291" s="24">
        <v>1</v>
      </c>
    </row>
    <row r="292" spans="2:9" x14ac:dyDescent="0.2">
      <c r="B292" s="227"/>
      <c r="C292" s="207"/>
      <c r="D292" s="207"/>
      <c r="E292" s="137" t="s">
        <v>170</v>
      </c>
      <c r="F292" s="23">
        <v>1</v>
      </c>
      <c r="G292" s="23">
        <v>0</v>
      </c>
      <c r="H292" s="23">
        <v>0</v>
      </c>
      <c r="I292" s="24">
        <v>1</v>
      </c>
    </row>
    <row r="293" spans="2:9" x14ac:dyDescent="0.2">
      <c r="B293" s="227"/>
      <c r="C293" s="207"/>
      <c r="D293" s="207"/>
      <c r="E293" s="137" t="s">
        <v>5</v>
      </c>
      <c r="F293" s="23">
        <v>4</v>
      </c>
      <c r="G293" s="23">
        <v>0</v>
      </c>
      <c r="H293" s="23">
        <v>0</v>
      </c>
      <c r="I293" s="24">
        <v>4</v>
      </c>
    </row>
    <row r="294" spans="2:9" x14ac:dyDescent="0.2">
      <c r="B294" s="227"/>
      <c r="C294" s="207"/>
      <c r="D294" s="207" t="s">
        <v>75</v>
      </c>
      <c r="E294" s="137" t="s">
        <v>171</v>
      </c>
      <c r="F294" s="23">
        <v>0</v>
      </c>
      <c r="G294" s="23">
        <v>2</v>
      </c>
      <c r="H294" s="23">
        <v>0</v>
      </c>
      <c r="I294" s="24">
        <v>2</v>
      </c>
    </row>
    <row r="295" spans="2:9" x14ac:dyDescent="0.2">
      <c r="B295" s="227"/>
      <c r="C295" s="207"/>
      <c r="D295" s="207"/>
      <c r="E295" s="137" t="s">
        <v>173</v>
      </c>
      <c r="F295" s="23">
        <v>1</v>
      </c>
      <c r="G295" s="23">
        <v>0</v>
      </c>
      <c r="H295" s="23">
        <v>0</v>
      </c>
      <c r="I295" s="24">
        <v>1</v>
      </c>
    </row>
    <row r="296" spans="2:9" x14ac:dyDescent="0.2">
      <c r="B296" s="227"/>
      <c r="C296" s="207"/>
      <c r="D296" s="207"/>
      <c r="E296" s="137" t="s">
        <v>174</v>
      </c>
      <c r="F296" s="23">
        <v>1</v>
      </c>
      <c r="G296" s="23">
        <v>0</v>
      </c>
      <c r="H296" s="23">
        <v>0</v>
      </c>
      <c r="I296" s="24">
        <v>1</v>
      </c>
    </row>
    <row r="297" spans="2:9" x14ac:dyDescent="0.2">
      <c r="B297" s="227"/>
      <c r="C297" s="207"/>
      <c r="D297" s="207"/>
      <c r="E297" s="137" t="s">
        <v>5</v>
      </c>
      <c r="F297" s="23">
        <v>2</v>
      </c>
      <c r="G297" s="23">
        <v>2</v>
      </c>
      <c r="H297" s="23">
        <v>0</v>
      </c>
      <c r="I297" s="24">
        <v>4</v>
      </c>
    </row>
    <row r="298" spans="2:9" x14ac:dyDescent="0.2">
      <c r="B298" s="227"/>
      <c r="C298" s="207"/>
      <c r="D298" s="207" t="s">
        <v>76</v>
      </c>
      <c r="E298" s="137" t="s">
        <v>171</v>
      </c>
      <c r="F298" s="23">
        <v>1</v>
      </c>
      <c r="G298" s="23">
        <v>0</v>
      </c>
      <c r="H298" s="23">
        <v>0</v>
      </c>
      <c r="I298" s="24">
        <v>1</v>
      </c>
    </row>
    <row r="299" spans="2:9" x14ac:dyDescent="0.2">
      <c r="B299" s="227"/>
      <c r="C299" s="207"/>
      <c r="D299" s="207"/>
      <c r="E299" s="137" t="s">
        <v>5</v>
      </c>
      <c r="F299" s="23">
        <v>1</v>
      </c>
      <c r="G299" s="23">
        <v>0</v>
      </c>
      <c r="H299" s="23">
        <v>0</v>
      </c>
      <c r="I299" s="24">
        <v>1</v>
      </c>
    </row>
    <row r="300" spans="2:9" x14ac:dyDescent="0.2">
      <c r="B300" s="227"/>
      <c r="C300" s="207"/>
      <c r="D300" s="207" t="s">
        <v>77</v>
      </c>
      <c r="E300" s="137" t="s">
        <v>176</v>
      </c>
      <c r="F300" s="23">
        <v>0</v>
      </c>
      <c r="G300" s="23">
        <v>1</v>
      </c>
      <c r="H300" s="23">
        <v>0</v>
      </c>
      <c r="I300" s="24">
        <v>1</v>
      </c>
    </row>
    <row r="301" spans="2:9" x14ac:dyDescent="0.2">
      <c r="B301" s="227"/>
      <c r="C301" s="207"/>
      <c r="D301" s="207"/>
      <c r="E301" s="137" t="s">
        <v>171</v>
      </c>
      <c r="F301" s="23">
        <v>1</v>
      </c>
      <c r="G301" s="23">
        <v>0</v>
      </c>
      <c r="H301" s="23">
        <v>0</v>
      </c>
      <c r="I301" s="24">
        <v>1</v>
      </c>
    </row>
    <row r="302" spans="2:9" x14ac:dyDescent="0.2">
      <c r="B302" s="227"/>
      <c r="C302" s="207"/>
      <c r="D302" s="207"/>
      <c r="E302" s="137" t="s">
        <v>172</v>
      </c>
      <c r="F302" s="23">
        <v>2</v>
      </c>
      <c r="G302" s="23">
        <v>0</v>
      </c>
      <c r="H302" s="23">
        <v>0</v>
      </c>
      <c r="I302" s="24">
        <v>2</v>
      </c>
    </row>
    <row r="303" spans="2:9" x14ac:dyDescent="0.2">
      <c r="B303" s="227"/>
      <c r="C303" s="207"/>
      <c r="D303" s="207"/>
      <c r="E303" s="137" t="s">
        <v>175</v>
      </c>
      <c r="F303" s="23">
        <v>1</v>
      </c>
      <c r="G303" s="23">
        <v>0</v>
      </c>
      <c r="H303" s="23">
        <v>0</v>
      </c>
      <c r="I303" s="24">
        <v>1</v>
      </c>
    </row>
    <row r="304" spans="2:9" x14ac:dyDescent="0.2">
      <c r="B304" s="227"/>
      <c r="C304" s="207"/>
      <c r="D304" s="207"/>
      <c r="E304" s="137" t="s">
        <v>177</v>
      </c>
      <c r="F304" s="23">
        <v>0</v>
      </c>
      <c r="G304" s="23">
        <v>1</v>
      </c>
      <c r="H304" s="23">
        <v>0</v>
      </c>
      <c r="I304" s="24">
        <v>1</v>
      </c>
    </row>
    <row r="305" spans="2:9" x14ac:dyDescent="0.2">
      <c r="B305" s="227"/>
      <c r="C305" s="207"/>
      <c r="D305" s="207"/>
      <c r="E305" s="137" t="s">
        <v>181</v>
      </c>
      <c r="F305" s="23">
        <v>1</v>
      </c>
      <c r="G305" s="23">
        <v>0</v>
      </c>
      <c r="H305" s="23">
        <v>0</v>
      </c>
      <c r="I305" s="24">
        <v>1</v>
      </c>
    </row>
    <row r="306" spans="2:9" x14ac:dyDescent="0.2">
      <c r="B306" s="227"/>
      <c r="C306" s="207"/>
      <c r="D306" s="207"/>
      <c r="E306" s="137" t="s">
        <v>5</v>
      </c>
      <c r="F306" s="23">
        <v>5</v>
      </c>
      <c r="G306" s="23">
        <v>2</v>
      </c>
      <c r="H306" s="23">
        <v>0</v>
      </c>
      <c r="I306" s="24">
        <v>7</v>
      </c>
    </row>
    <row r="307" spans="2:9" x14ac:dyDescent="0.2">
      <c r="B307" s="227"/>
      <c r="C307" s="207"/>
      <c r="D307" s="207" t="s">
        <v>78</v>
      </c>
      <c r="E307" s="137" t="s">
        <v>176</v>
      </c>
      <c r="F307" s="23">
        <v>1</v>
      </c>
      <c r="G307" s="23">
        <v>1</v>
      </c>
      <c r="H307" s="23">
        <v>0</v>
      </c>
      <c r="I307" s="24">
        <v>2</v>
      </c>
    </row>
    <row r="308" spans="2:9" x14ac:dyDescent="0.2">
      <c r="B308" s="227"/>
      <c r="C308" s="207"/>
      <c r="D308" s="207"/>
      <c r="E308" s="137" t="s">
        <v>171</v>
      </c>
      <c r="F308" s="23">
        <v>2</v>
      </c>
      <c r="G308" s="23">
        <v>6</v>
      </c>
      <c r="H308" s="23">
        <v>0</v>
      </c>
      <c r="I308" s="24">
        <v>8</v>
      </c>
    </row>
    <row r="309" spans="2:9" x14ac:dyDescent="0.2">
      <c r="B309" s="227"/>
      <c r="C309" s="207"/>
      <c r="D309" s="207"/>
      <c r="E309" s="137" t="s">
        <v>172</v>
      </c>
      <c r="F309" s="23">
        <v>7</v>
      </c>
      <c r="G309" s="23">
        <v>3</v>
      </c>
      <c r="H309" s="23">
        <v>0</v>
      </c>
      <c r="I309" s="24">
        <v>10</v>
      </c>
    </row>
    <row r="310" spans="2:9" x14ac:dyDescent="0.2">
      <c r="B310" s="227"/>
      <c r="C310" s="207"/>
      <c r="D310" s="207"/>
      <c r="E310" s="137" t="s">
        <v>173</v>
      </c>
      <c r="F310" s="23">
        <v>4</v>
      </c>
      <c r="G310" s="23">
        <v>3</v>
      </c>
      <c r="H310" s="23">
        <v>0</v>
      </c>
      <c r="I310" s="24">
        <v>7</v>
      </c>
    </row>
    <row r="311" spans="2:9" x14ac:dyDescent="0.2">
      <c r="B311" s="227"/>
      <c r="C311" s="207"/>
      <c r="D311" s="207"/>
      <c r="E311" s="137" t="s">
        <v>174</v>
      </c>
      <c r="F311" s="23">
        <v>3</v>
      </c>
      <c r="G311" s="23">
        <v>1</v>
      </c>
      <c r="H311" s="23">
        <v>0</v>
      </c>
      <c r="I311" s="24">
        <v>4</v>
      </c>
    </row>
    <row r="312" spans="2:9" x14ac:dyDescent="0.2">
      <c r="B312" s="227"/>
      <c r="C312" s="207"/>
      <c r="D312" s="207"/>
      <c r="E312" s="137" t="s">
        <v>175</v>
      </c>
      <c r="F312" s="23">
        <v>1</v>
      </c>
      <c r="G312" s="23">
        <v>2</v>
      </c>
      <c r="H312" s="23">
        <v>0</v>
      </c>
      <c r="I312" s="24">
        <v>3</v>
      </c>
    </row>
    <row r="313" spans="2:9" x14ac:dyDescent="0.2">
      <c r="B313" s="227"/>
      <c r="C313" s="207"/>
      <c r="D313" s="207"/>
      <c r="E313" s="137" t="s">
        <v>177</v>
      </c>
      <c r="F313" s="23">
        <v>3</v>
      </c>
      <c r="G313" s="23">
        <v>1</v>
      </c>
      <c r="H313" s="23">
        <v>0</v>
      </c>
      <c r="I313" s="24">
        <v>4</v>
      </c>
    </row>
    <row r="314" spans="2:9" x14ac:dyDescent="0.2">
      <c r="B314" s="227"/>
      <c r="C314" s="207"/>
      <c r="D314" s="207"/>
      <c r="E314" s="137" t="s">
        <v>181</v>
      </c>
      <c r="F314" s="23">
        <v>1</v>
      </c>
      <c r="G314" s="23">
        <v>0</v>
      </c>
      <c r="H314" s="23">
        <v>0</v>
      </c>
      <c r="I314" s="24">
        <v>1</v>
      </c>
    </row>
    <row r="315" spans="2:9" x14ac:dyDescent="0.2">
      <c r="B315" s="227"/>
      <c r="C315" s="207"/>
      <c r="D315" s="207"/>
      <c r="E315" s="137" t="s">
        <v>5</v>
      </c>
      <c r="F315" s="23">
        <v>22</v>
      </c>
      <c r="G315" s="23">
        <v>17</v>
      </c>
      <c r="H315" s="23">
        <v>0</v>
      </c>
      <c r="I315" s="24">
        <v>39</v>
      </c>
    </row>
    <row r="316" spans="2:9" x14ac:dyDescent="0.2">
      <c r="B316" s="227"/>
      <c r="C316" s="207"/>
      <c r="D316" s="207" t="s">
        <v>64</v>
      </c>
      <c r="E316" s="137" t="s">
        <v>176</v>
      </c>
      <c r="F316" s="23">
        <v>1</v>
      </c>
      <c r="G316" s="23">
        <v>1</v>
      </c>
      <c r="H316" s="23">
        <v>0</v>
      </c>
      <c r="I316" s="24">
        <v>2</v>
      </c>
    </row>
    <row r="317" spans="2:9" x14ac:dyDescent="0.2">
      <c r="B317" s="227"/>
      <c r="C317" s="207"/>
      <c r="D317" s="207"/>
      <c r="E317" s="137" t="s">
        <v>171</v>
      </c>
      <c r="F317" s="23">
        <v>4</v>
      </c>
      <c r="G317" s="23">
        <v>11</v>
      </c>
      <c r="H317" s="23">
        <v>0</v>
      </c>
      <c r="I317" s="24">
        <v>15</v>
      </c>
    </row>
    <row r="318" spans="2:9" x14ac:dyDescent="0.2">
      <c r="B318" s="227"/>
      <c r="C318" s="207"/>
      <c r="D318" s="207"/>
      <c r="E318" s="137" t="s">
        <v>172</v>
      </c>
      <c r="F318" s="23">
        <v>28</v>
      </c>
      <c r="G318" s="23">
        <v>15</v>
      </c>
      <c r="H318" s="23">
        <v>0</v>
      </c>
      <c r="I318" s="24">
        <v>43</v>
      </c>
    </row>
    <row r="319" spans="2:9" x14ac:dyDescent="0.2">
      <c r="B319" s="227"/>
      <c r="C319" s="207"/>
      <c r="D319" s="207"/>
      <c r="E319" s="137" t="s">
        <v>173</v>
      </c>
      <c r="F319" s="23">
        <v>11</v>
      </c>
      <c r="G319" s="23">
        <v>7</v>
      </c>
      <c r="H319" s="23">
        <v>0</v>
      </c>
      <c r="I319" s="24">
        <v>18</v>
      </c>
    </row>
    <row r="320" spans="2:9" x14ac:dyDescent="0.2">
      <c r="B320" s="227"/>
      <c r="C320" s="207"/>
      <c r="D320" s="207"/>
      <c r="E320" s="137" t="s">
        <v>174</v>
      </c>
      <c r="F320" s="23">
        <v>11</v>
      </c>
      <c r="G320" s="23">
        <v>2</v>
      </c>
      <c r="H320" s="23">
        <v>0</v>
      </c>
      <c r="I320" s="24">
        <v>13</v>
      </c>
    </row>
    <row r="321" spans="2:9" x14ac:dyDescent="0.2">
      <c r="B321" s="227"/>
      <c r="C321" s="207"/>
      <c r="D321" s="207"/>
      <c r="E321" s="137" t="s">
        <v>175</v>
      </c>
      <c r="F321" s="23">
        <v>7</v>
      </c>
      <c r="G321" s="23">
        <v>1</v>
      </c>
      <c r="H321" s="23">
        <v>0</v>
      </c>
      <c r="I321" s="24">
        <v>8</v>
      </c>
    </row>
    <row r="322" spans="2:9" x14ac:dyDescent="0.2">
      <c r="B322" s="227"/>
      <c r="C322" s="207"/>
      <c r="D322" s="207"/>
      <c r="E322" s="137" t="s">
        <v>177</v>
      </c>
      <c r="F322" s="23">
        <v>4</v>
      </c>
      <c r="G322" s="23">
        <v>0</v>
      </c>
      <c r="H322" s="23">
        <v>0</v>
      </c>
      <c r="I322" s="24">
        <v>4</v>
      </c>
    </row>
    <row r="323" spans="2:9" x14ac:dyDescent="0.2">
      <c r="B323" s="227"/>
      <c r="C323" s="207"/>
      <c r="D323" s="207"/>
      <c r="E323" s="137" t="s">
        <v>180</v>
      </c>
      <c r="F323" s="23">
        <v>0</v>
      </c>
      <c r="G323" s="23">
        <v>1</v>
      </c>
      <c r="H323" s="23">
        <v>0</v>
      </c>
      <c r="I323" s="24">
        <v>1</v>
      </c>
    </row>
    <row r="324" spans="2:9" x14ac:dyDescent="0.2">
      <c r="B324" s="227"/>
      <c r="C324" s="207"/>
      <c r="D324" s="207"/>
      <c r="E324" s="137" t="s">
        <v>198</v>
      </c>
      <c r="F324" s="23">
        <v>1</v>
      </c>
      <c r="G324" s="23">
        <v>0</v>
      </c>
      <c r="H324" s="23">
        <v>0</v>
      </c>
      <c r="I324" s="24">
        <v>1</v>
      </c>
    </row>
    <row r="325" spans="2:9" x14ac:dyDescent="0.2">
      <c r="B325" s="227"/>
      <c r="C325" s="207"/>
      <c r="D325" s="207"/>
      <c r="E325" s="137" t="s">
        <v>170</v>
      </c>
      <c r="F325" s="23">
        <v>21</v>
      </c>
      <c r="G325" s="23">
        <v>7</v>
      </c>
      <c r="H325" s="23">
        <v>0</v>
      </c>
      <c r="I325" s="24">
        <v>28</v>
      </c>
    </row>
    <row r="326" spans="2:9" x14ac:dyDescent="0.2">
      <c r="B326" s="227"/>
      <c r="C326" s="207"/>
      <c r="D326" s="207"/>
      <c r="E326" s="137" t="s">
        <v>5</v>
      </c>
      <c r="F326" s="23">
        <v>88</v>
      </c>
      <c r="G326" s="23">
        <v>45</v>
      </c>
      <c r="H326" s="23">
        <v>0</v>
      </c>
      <c r="I326" s="24">
        <v>133</v>
      </c>
    </row>
    <row r="327" spans="2:9" x14ac:dyDescent="0.2">
      <c r="B327" s="227"/>
      <c r="C327" s="207"/>
      <c r="D327" s="207" t="s">
        <v>79</v>
      </c>
      <c r="E327" s="137" t="s">
        <v>171</v>
      </c>
      <c r="F327" s="23">
        <v>0</v>
      </c>
      <c r="G327" s="23">
        <v>1</v>
      </c>
      <c r="H327" s="23">
        <v>0</v>
      </c>
      <c r="I327" s="24">
        <v>1</v>
      </c>
    </row>
    <row r="328" spans="2:9" x14ac:dyDescent="0.2">
      <c r="B328" s="227"/>
      <c r="C328" s="207"/>
      <c r="D328" s="207"/>
      <c r="E328" s="137" t="s">
        <v>172</v>
      </c>
      <c r="F328" s="23">
        <v>1</v>
      </c>
      <c r="G328" s="23">
        <v>0</v>
      </c>
      <c r="H328" s="23">
        <v>0</v>
      </c>
      <c r="I328" s="24">
        <v>1</v>
      </c>
    </row>
    <row r="329" spans="2:9" x14ac:dyDescent="0.2">
      <c r="B329" s="227"/>
      <c r="C329" s="207"/>
      <c r="D329" s="207"/>
      <c r="E329" s="137" t="s">
        <v>174</v>
      </c>
      <c r="F329" s="23">
        <v>1</v>
      </c>
      <c r="G329" s="23">
        <v>0</v>
      </c>
      <c r="H329" s="23">
        <v>0</v>
      </c>
      <c r="I329" s="24">
        <v>1</v>
      </c>
    </row>
    <row r="330" spans="2:9" x14ac:dyDescent="0.2">
      <c r="B330" s="227"/>
      <c r="C330" s="207"/>
      <c r="D330" s="207"/>
      <c r="E330" s="137" t="s">
        <v>5</v>
      </c>
      <c r="F330" s="23">
        <v>2</v>
      </c>
      <c r="G330" s="23">
        <v>1</v>
      </c>
      <c r="H330" s="23">
        <v>0</v>
      </c>
      <c r="I330" s="24">
        <v>3</v>
      </c>
    </row>
    <row r="331" spans="2:9" x14ac:dyDescent="0.2">
      <c r="B331" s="227"/>
      <c r="C331" s="207"/>
      <c r="D331" s="207" t="s">
        <v>80</v>
      </c>
      <c r="E331" s="137" t="s">
        <v>175</v>
      </c>
      <c r="F331" s="23">
        <v>1</v>
      </c>
      <c r="G331" s="23">
        <v>0</v>
      </c>
      <c r="H331" s="23">
        <v>0</v>
      </c>
      <c r="I331" s="24">
        <v>1</v>
      </c>
    </row>
    <row r="332" spans="2:9" x14ac:dyDescent="0.2">
      <c r="B332" s="227"/>
      <c r="C332" s="207"/>
      <c r="D332" s="207"/>
      <c r="E332" s="137" t="s">
        <v>5</v>
      </c>
      <c r="F332" s="23">
        <v>1</v>
      </c>
      <c r="G332" s="23">
        <v>0</v>
      </c>
      <c r="H332" s="23">
        <v>0</v>
      </c>
      <c r="I332" s="24">
        <v>1</v>
      </c>
    </row>
    <row r="333" spans="2:9" x14ac:dyDescent="0.2">
      <c r="B333" s="227"/>
      <c r="C333" s="207"/>
      <c r="D333" s="207" t="s">
        <v>81</v>
      </c>
      <c r="E333" s="137" t="s">
        <v>176</v>
      </c>
      <c r="F333" s="23">
        <v>2</v>
      </c>
      <c r="G333" s="23">
        <v>3</v>
      </c>
      <c r="H333" s="23">
        <v>0</v>
      </c>
      <c r="I333" s="24">
        <v>5</v>
      </c>
    </row>
    <row r="334" spans="2:9" x14ac:dyDescent="0.2">
      <c r="B334" s="227"/>
      <c r="C334" s="207"/>
      <c r="D334" s="207"/>
      <c r="E334" s="137" t="s">
        <v>171</v>
      </c>
      <c r="F334" s="23">
        <v>2</v>
      </c>
      <c r="G334" s="23">
        <v>14</v>
      </c>
      <c r="H334" s="23">
        <v>0</v>
      </c>
      <c r="I334" s="24">
        <v>16</v>
      </c>
    </row>
    <row r="335" spans="2:9" x14ac:dyDescent="0.2">
      <c r="B335" s="227"/>
      <c r="C335" s="207"/>
      <c r="D335" s="207"/>
      <c r="E335" s="137" t="s">
        <v>172</v>
      </c>
      <c r="F335" s="23">
        <v>16</v>
      </c>
      <c r="G335" s="23">
        <v>4</v>
      </c>
      <c r="H335" s="23">
        <v>0</v>
      </c>
      <c r="I335" s="24">
        <v>20</v>
      </c>
    </row>
    <row r="336" spans="2:9" x14ac:dyDescent="0.2">
      <c r="B336" s="227"/>
      <c r="C336" s="207"/>
      <c r="D336" s="207"/>
      <c r="E336" s="137" t="s">
        <v>173</v>
      </c>
      <c r="F336" s="23">
        <v>5</v>
      </c>
      <c r="G336" s="23">
        <v>2</v>
      </c>
      <c r="H336" s="23">
        <v>0</v>
      </c>
      <c r="I336" s="24">
        <v>7</v>
      </c>
    </row>
    <row r="337" spans="2:9" x14ac:dyDescent="0.2">
      <c r="B337" s="227"/>
      <c r="C337" s="207"/>
      <c r="D337" s="207"/>
      <c r="E337" s="137" t="s">
        <v>174</v>
      </c>
      <c r="F337" s="23">
        <v>11</v>
      </c>
      <c r="G337" s="23">
        <v>1</v>
      </c>
      <c r="H337" s="23">
        <v>0</v>
      </c>
      <c r="I337" s="24">
        <v>12</v>
      </c>
    </row>
    <row r="338" spans="2:9" x14ac:dyDescent="0.2">
      <c r="B338" s="227"/>
      <c r="C338" s="207"/>
      <c r="D338" s="207"/>
      <c r="E338" s="137" t="s">
        <v>175</v>
      </c>
      <c r="F338" s="23">
        <v>4</v>
      </c>
      <c r="G338" s="23">
        <v>0</v>
      </c>
      <c r="H338" s="23">
        <v>0</v>
      </c>
      <c r="I338" s="24">
        <v>4</v>
      </c>
    </row>
    <row r="339" spans="2:9" x14ac:dyDescent="0.2">
      <c r="B339" s="227"/>
      <c r="C339" s="207"/>
      <c r="D339" s="207"/>
      <c r="E339" s="137" t="s">
        <v>177</v>
      </c>
      <c r="F339" s="23">
        <v>1</v>
      </c>
      <c r="G339" s="23">
        <v>2</v>
      </c>
      <c r="H339" s="23">
        <v>0</v>
      </c>
      <c r="I339" s="24">
        <v>3</v>
      </c>
    </row>
    <row r="340" spans="2:9" x14ac:dyDescent="0.2">
      <c r="B340" s="227"/>
      <c r="C340" s="207"/>
      <c r="D340" s="207"/>
      <c r="E340" s="137" t="s">
        <v>181</v>
      </c>
      <c r="F340" s="23">
        <v>4</v>
      </c>
      <c r="G340" s="23">
        <v>1</v>
      </c>
      <c r="H340" s="23">
        <v>0</v>
      </c>
      <c r="I340" s="24">
        <v>5</v>
      </c>
    </row>
    <row r="341" spans="2:9" x14ac:dyDescent="0.2">
      <c r="B341" s="227"/>
      <c r="C341" s="207"/>
      <c r="D341" s="207"/>
      <c r="E341" s="137" t="s">
        <v>180</v>
      </c>
      <c r="F341" s="23">
        <v>1</v>
      </c>
      <c r="G341" s="23">
        <v>0</v>
      </c>
      <c r="H341" s="23">
        <v>0</v>
      </c>
      <c r="I341" s="24">
        <v>1</v>
      </c>
    </row>
    <row r="342" spans="2:9" x14ac:dyDescent="0.2">
      <c r="B342" s="227"/>
      <c r="C342" s="207"/>
      <c r="D342" s="207"/>
      <c r="E342" s="137" t="s">
        <v>5</v>
      </c>
      <c r="F342" s="23">
        <v>46</v>
      </c>
      <c r="G342" s="23">
        <v>27</v>
      </c>
      <c r="H342" s="23">
        <v>0</v>
      </c>
      <c r="I342" s="24">
        <v>73</v>
      </c>
    </row>
    <row r="343" spans="2:9" x14ac:dyDescent="0.2">
      <c r="B343" s="227"/>
      <c r="C343" s="207"/>
      <c r="D343" s="207" t="s">
        <v>82</v>
      </c>
      <c r="E343" s="137" t="s">
        <v>171</v>
      </c>
      <c r="F343" s="23">
        <v>0</v>
      </c>
      <c r="G343" s="23">
        <v>2</v>
      </c>
      <c r="H343" s="23">
        <v>0</v>
      </c>
      <c r="I343" s="24">
        <v>2</v>
      </c>
    </row>
    <row r="344" spans="2:9" x14ac:dyDescent="0.2">
      <c r="B344" s="227"/>
      <c r="C344" s="207"/>
      <c r="D344" s="207"/>
      <c r="E344" s="137" t="s">
        <v>172</v>
      </c>
      <c r="F344" s="23">
        <v>6</v>
      </c>
      <c r="G344" s="23">
        <v>1</v>
      </c>
      <c r="H344" s="23">
        <v>0</v>
      </c>
      <c r="I344" s="24">
        <v>7</v>
      </c>
    </row>
    <row r="345" spans="2:9" x14ac:dyDescent="0.2">
      <c r="B345" s="227"/>
      <c r="C345" s="207"/>
      <c r="D345" s="207"/>
      <c r="E345" s="137" t="s">
        <v>5</v>
      </c>
      <c r="F345" s="23">
        <v>6</v>
      </c>
      <c r="G345" s="23">
        <v>3</v>
      </c>
      <c r="H345" s="23">
        <v>0</v>
      </c>
      <c r="I345" s="24">
        <v>9</v>
      </c>
    </row>
    <row r="346" spans="2:9" x14ac:dyDescent="0.2">
      <c r="B346" s="227"/>
      <c r="C346" s="207" t="s">
        <v>83</v>
      </c>
      <c r="D346" s="207" t="s">
        <v>199</v>
      </c>
      <c r="E346" s="137" t="s">
        <v>176</v>
      </c>
      <c r="F346" s="23">
        <v>0</v>
      </c>
      <c r="G346" s="23">
        <v>2</v>
      </c>
      <c r="H346" s="23">
        <v>0</v>
      </c>
      <c r="I346" s="24">
        <v>2</v>
      </c>
    </row>
    <row r="347" spans="2:9" x14ac:dyDescent="0.2">
      <c r="B347" s="227"/>
      <c r="C347" s="207"/>
      <c r="D347" s="207"/>
      <c r="E347" s="137" t="s">
        <v>171</v>
      </c>
      <c r="F347" s="23">
        <v>1</v>
      </c>
      <c r="G347" s="23">
        <v>0</v>
      </c>
      <c r="H347" s="23">
        <v>0</v>
      </c>
      <c r="I347" s="24">
        <v>1</v>
      </c>
    </row>
    <row r="348" spans="2:9" x14ac:dyDescent="0.2">
      <c r="B348" s="227"/>
      <c r="C348" s="207"/>
      <c r="D348" s="207"/>
      <c r="E348" s="137" t="s">
        <v>172</v>
      </c>
      <c r="F348" s="23">
        <v>0</v>
      </c>
      <c r="G348" s="23">
        <v>1</v>
      </c>
      <c r="H348" s="23">
        <v>0</v>
      </c>
      <c r="I348" s="24">
        <v>1</v>
      </c>
    </row>
    <row r="349" spans="2:9" x14ac:dyDescent="0.2">
      <c r="B349" s="227"/>
      <c r="C349" s="207"/>
      <c r="D349" s="207"/>
      <c r="E349" s="137" t="s">
        <v>173</v>
      </c>
      <c r="F349" s="23">
        <v>0</v>
      </c>
      <c r="G349" s="23">
        <v>1</v>
      </c>
      <c r="H349" s="23">
        <v>0</v>
      </c>
      <c r="I349" s="24">
        <v>1</v>
      </c>
    </row>
    <row r="350" spans="2:9" x14ac:dyDescent="0.2">
      <c r="B350" s="227"/>
      <c r="C350" s="207"/>
      <c r="D350" s="207"/>
      <c r="E350" s="137" t="s">
        <v>5</v>
      </c>
      <c r="F350" s="23">
        <v>1</v>
      </c>
      <c r="G350" s="23">
        <v>4</v>
      </c>
      <c r="H350" s="23">
        <v>0</v>
      </c>
      <c r="I350" s="24">
        <v>5</v>
      </c>
    </row>
    <row r="351" spans="2:9" x14ac:dyDescent="0.2">
      <c r="B351" s="227"/>
      <c r="C351" s="207"/>
      <c r="D351" s="207" t="s">
        <v>84</v>
      </c>
      <c r="E351" s="137" t="s">
        <v>176</v>
      </c>
      <c r="F351" s="23">
        <v>1</v>
      </c>
      <c r="G351" s="23">
        <v>0</v>
      </c>
      <c r="H351" s="23">
        <v>0</v>
      </c>
      <c r="I351" s="24">
        <v>1</v>
      </c>
    </row>
    <row r="352" spans="2:9" x14ac:dyDescent="0.2">
      <c r="B352" s="227"/>
      <c r="C352" s="207"/>
      <c r="D352" s="207"/>
      <c r="E352" s="137" t="s">
        <v>171</v>
      </c>
      <c r="F352" s="23">
        <v>2</v>
      </c>
      <c r="G352" s="23">
        <v>1</v>
      </c>
      <c r="H352" s="23">
        <v>0</v>
      </c>
      <c r="I352" s="24">
        <v>3</v>
      </c>
    </row>
    <row r="353" spans="2:9" x14ac:dyDescent="0.2">
      <c r="B353" s="227"/>
      <c r="C353" s="207"/>
      <c r="D353" s="207"/>
      <c r="E353" s="137" t="s">
        <v>172</v>
      </c>
      <c r="F353" s="23">
        <v>4</v>
      </c>
      <c r="G353" s="23">
        <v>3</v>
      </c>
      <c r="H353" s="23">
        <v>0</v>
      </c>
      <c r="I353" s="24">
        <v>7</v>
      </c>
    </row>
    <row r="354" spans="2:9" x14ac:dyDescent="0.2">
      <c r="B354" s="227"/>
      <c r="C354" s="207"/>
      <c r="D354" s="207"/>
      <c r="E354" s="137" t="s">
        <v>173</v>
      </c>
      <c r="F354" s="23">
        <v>1</v>
      </c>
      <c r="G354" s="23">
        <v>0</v>
      </c>
      <c r="H354" s="23">
        <v>0</v>
      </c>
      <c r="I354" s="24">
        <v>1</v>
      </c>
    </row>
    <row r="355" spans="2:9" x14ac:dyDescent="0.2">
      <c r="B355" s="227"/>
      <c r="C355" s="207"/>
      <c r="D355" s="207"/>
      <c r="E355" s="137" t="s">
        <v>174</v>
      </c>
      <c r="F355" s="23">
        <v>1</v>
      </c>
      <c r="G355" s="23">
        <v>1</v>
      </c>
      <c r="H355" s="23">
        <v>0</v>
      </c>
      <c r="I355" s="24">
        <v>2</v>
      </c>
    </row>
    <row r="356" spans="2:9" x14ac:dyDescent="0.2">
      <c r="B356" s="227"/>
      <c r="C356" s="207"/>
      <c r="D356" s="207"/>
      <c r="E356" s="137" t="s">
        <v>175</v>
      </c>
      <c r="F356" s="23">
        <v>1</v>
      </c>
      <c r="G356" s="23">
        <v>0</v>
      </c>
      <c r="H356" s="23">
        <v>0</v>
      </c>
      <c r="I356" s="24">
        <v>1</v>
      </c>
    </row>
    <row r="357" spans="2:9" x14ac:dyDescent="0.2">
      <c r="B357" s="227"/>
      <c r="C357" s="207"/>
      <c r="D357" s="207"/>
      <c r="E357" s="137" t="s">
        <v>5</v>
      </c>
      <c r="F357" s="23">
        <v>10</v>
      </c>
      <c r="G357" s="23">
        <v>5</v>
      </c>
      <c r="H357" s="23">
        <v>0</v>
      </c>
      <c r="I357" s="24">
        <v>15</v>
      </c>
    </row>
    <row r="358" spans="2:9" x14ac:dyDescent="0.2">
      <c r="B358" s="227"/>
      <c r="C358" s="207"/>
      <c r="D358" s="207" t="s">
        <v>200</v>
      </c>
      <c r="E358" s="137" t="s">
        <v>171</v>
      </c>
      <c r="F358" s="23">
        <v>0</v>
      </c>
      <c r="G358" s="23">
        <v>1</v>
      </c>
      <c r="H358" s="23">
        <v>0</v>
      </c>
      <c r="I358" s="24">
        <v>1</v>
      </c>
    </row>
    <row r="359" spans="2:9" x14ac:dyDescent="0.2">
      <c r="B359" s="227"/>
      <c r="C359" s="207"/>
      <c r="D359" s="207"/>
      <c r="E359" s="137" t="s">
        <v>172</v>
      </c>
      <c r="F359" s="23">
        <v>1</v>
      </c>
      <c r="G359" s="23">
        <v>0</v>
      </c>
      <c r="H359" s="23">
        <v>0</v>
      </c>
      <c r="I359" s="24">
        <v>1</v>
      </c>
    </row>
    <row r="360" spans="2:9" x14ac:dyDescent="0.2">
      <c r="B360" s="227"/>
      <c r="C360" s="207"/>
      <c r="D360" s="207"/>
      <c r="E360" s="137" t="s">
        <v>5</v>
      </c>
      <c r="F360" s="23">
        <v>1</v>
      </c>
      <c r="G360" s="23">
        <v>1</v>
      </c>
      <c r="H360" s="23">
        <v>0</v>
      </c>
      <c r="I360" s="24">
        <v>2</v>
      </c>
    </row>
    <row r="361" spans="2:9" x14ac:dyDescent="0.2">
      <c r="B361" s="227"/>
      <c r="C361" s="207"/>
      <c r="D361" s="207" t="s">
        <v>201</v>
      </c>
      <c r="E361" s="137" t="s">
        <v>175</v>
      </c>
      <c r="F361" s="23">
        <v>1</v>
      </c>
      <c r="G361" s="23">
        <v>0</v>
      </c>
      <c r="H361" s="23">
        <v>0</v>
      </c>
      <c r="I361" s="24">
        <v>1</v>
      </c>
    </row>
    <row r="362" spans="2:9" x14ac:dyDescent="0.2">
      <c r="B362" s="227"/>
      <c r="C362" s="207"/>
      <c r="D362" s="207"/>
      <c r="E362" s="137" t="s">
        <v>177</v>
      </c>
      <c r="F362" s="23">
        <v>0</v>
      </c>
      <c r="G362" s="23">
        <v>1</v>
      </c>
      <c r="H362" s="23">
        <v>0</v>
      </c>
      <c r="I362" s="24">
        <v>1</v>
      </c>
    </row>
    <row r="363" spans="2:9" x14ac:dyDescent="0.2">
      <c r="B363" s="227"/>
      <c r="C363" s="207"/>
      <c r="D363" s="207"/>
      <c r="E363" s="137" t="s">
        <v>170</v>
      </c>
      <c r="F363" s="23">
        <v>0</v>
      </c>
      <c r="G363" s="23">
        <v>1</v>
      </c>
      <c r="H363" s="23">
        <v>0</v>
      </c>
      <c r="I363" s="24">
        <v>1</v>
      </c>
    </row>
    <row r="364" spans="2:9" x14ac:dyDescent="0.2">
      <c r="B364" s="227"/>
      <c r="C364" s="207"/>
      <c r="D364" s="207"/>
      <c r="E364" s="137" t="s">
        <v>5</v>
      </c>
      <c r="F364" s="23">
        <v>1</v>
      </c>
      <c r="G364" s="23">
        <v>2</v>
      </c>
      <c r="H364" s="23">
        <v>0</v>
      </c>
      <c r="I364" s="24">
        <v>3</v>
      </c>
    </row>
    <row r="365" spans="2:9" x14ac:dyDescent="0.2">
      <c r="B365" s="227"/>
      <c r="C365" s="207"/>
      <c r="D365" s="207" t="s">
        <v>202</v>
      </c>
      <c r="E365" s="137" t="s">
        <v>174</v>
      </c>
      <c r="F365" s="23">
        <v>1</v>
      </c>
      <c r="G365" s="23">
        <v>0</v>
      </c>
      <c r="H365" s="23">
        <v>0</v>
      </c>
      <c r="I365" s="24">
        <v>1</v>
      </c>
    </row>
    <row r="366" spans="2:9" x14ac:dyDescent="0.2">
      <c r="B366" s="227"/>
      <c r="C366" s="207"/>
      <c r="D366" s="207"/>
      <c r="E366" s="137" t="s">
        <v>5</v>
      </c>
      <c r="F366" s="23">
        <v>1</v>
      </c>
      <c r="G366" s="23">
        <v>0</v>
      </c>
      <c r="H366" s="23">
        <v>0</v>
      </c>
      <c r="I366" s="24">
        <v>1</v>
      </c>
    </row>
    <row r="367" spans="2:9" x14ac:dyDescent="0.2">
      <c r="B367" s="227"/>
      <c r="C367" s="207"/>
      <c r="D367" s="207" t="s">
        <v>166</v>
      </c>
      <c r="E367" s="137" t="s">
        <v>172</v>
      </c>
      <c r="F367" s="23">
        <v>1</v>
      </c>
      <c r="G367" s="23">
        <v>0</v>
      </c>
      <c r="H367" s="23">
        <v>0</v>
      </c>
      <c r="I367" s="24">
        <v>1</v>
      </c>
    </row>
    <row r="368" spans="2:9" x14ac:dyDescent="0.2">
      <c r="B368" s="227"/>
      <c r="C368" s="207"/>
      <c r="D368" s="207"/>
      <c r="E368" s="137" t="s">
        <v>5</v>
      </c>
      <c r="F368" s="23">
        <v>1</v>
      </c>
      <c r="G368" s="23">
        <v>0</v>
      </c>
      <c r="H368" s="23">
        <v>0</v>
      </c>
      <c r="I368" s="24">
        <v>1</v>
      </c>
    </row>
    <row r="369" spans="2:9" x14ac:dyDescent="0.2">
      <c r="B369" s="227"/>
      <c r="C369" s="207"/>
      <c r="D369" s="207" t="s">
        <v>203</v>
      </c>
      <c r="E369" s="137" t="s">
        <v>176</v>
      </c>
      <c r="F369" s="23">
        <v>0</v>
      </c>
      <c r="G369" s="23">
        <v>1</v>
      </c>
      <c r="H369" s="23">
        <v>0</v>
      </c>
      <c r="I369" s="24">
        <v>1</v>
      </c>
    </row>
    <row r="370" spans="2:9" x14ac:dyDescent="0.2">
      <c r="B370" s="227"/>
      <c r="C370" s="207"/>
      <c r="D370" s="207"/>
      <c r="E370" s="137" t="s">
        <v>5</v>
      </c>
      <c r="F370" s="23">
        <v>0</v>
      </c>
      <c r="G370" s="23">
        <v>1</v>
      </c>
      <c r="H370" s="23">
        <v>0</v>
      </c>
      <c r="I370" s="24">
        <v>1</v>
      </c>
    </row>
    <row r="371" spans="2:9" x14ac:dyDescent="0.2">
      <c r="B371" s="227"/>
      <c r="C371" s="207"/>
      <c r="D371" s="207" t="s">
        <v>86</v>
      </c>
      <c r="E371" s="137" t="s">
        <v>176</v>
      </c>
      <c r="F371" s="23">
        <v>0</v>
      </c>
      <c r="G371" s="23">
        <v>1</v>
      </c>
      <c r="H371" s="23">
        <v>0</v>
      </c>
      <c r="I371" s="24">
        <v>1</v>
      </c>
    </row>
    <row r="372" spans="2:9" x14ac:dyDescent="0.2">
      <c r="B372" s="227"/>
      <c r="C372" s="207"/>
      <c r="D372" s="207"/>
      <c r="E372" s="137" t="s">
        <v>171</v>
      </c>
      <c r="F372" s="23">
        <v>3</v>
      </c>
      <c r="G372" s="23">
        <v>4</v>
      </c>
      <c r="H372" s="23">
        <v>0</v>
      </c>
      <c r="I372" s="24">
        <v>7</v>
      </c>
    </row>
    <row r="373" spans="2:9" x14ac:dyDescent="0.2">
      <c r="B373" s="227"/>
      <c r="C373" s="207"/>
      <c r="D373" s="207"/>
      <c r="E373" s="137" t="s">
        <v>172</v>
      </c>
      <c r="F373" s="23">
        <v>3</v>
      </c>
      <c r="G373" s="23">
        <v>2</v>
      </c>
      <c r="H373" s="23">
        <v>0</v>
      </c>
      <c r="I373" s="24">
        <v>5</v>
      </c>
    </row>
    <row r="374" spans="2:9" x14ac:dyDescent="0.2">
      <c r="B374" s="227"/>
      <c r="C374" s="207"/>
      <c r="D374" s="207"/>
      <c r="E374" s="137" t="s">
        <v>173</v>
      </c>
      <c r="F374" s="23">
        <v>0</v>
      </c>
      <c r="G374" s="23">
        <v>2</v>
      </c>
      <c r="H374" s="23">
        <v>0</v>
      </c>
      <c r="I374" s="24">
        <v>2</v>
      </c>
    </row>
    <row r="375" spans="2:9" x14ac:dyDescent="0.2">
      <c r="B375" s="227"/>
      <c r="C375" s="207"/>
      <c r="D375" s="207"/>
      <c r="E375" s="137" t="s">
        <v>5</v>
      </c>
      <c r="F375" s="23">
        <v>6</v>
      </c>
      <c r="G375" s="23">
        <v>9</v>
      </c>
      <c r="H375" s="23">
        <v>0</v>
      </c>
      <c r="I375" s="24">
        <v>15</v>
      </c>
    </row>
    <row r="376" spans="2:9" x14ac:dyDescent="0.2">
      <c r="B376" s="227"/>
      <c r="C376" s="207"/>
      <c r="D376" s="207" t="s">
        <v>87</v>
      </c>
      <c r="E376" s="137" t="s">
        <v>172</v>
      </c>
      <c r="F376" s="23">
        <v>2</v>
      </c>
      <c r="G376" s="23">
        <v>1</v>
      </c>
      <c r="H376" s="23">
        <v>0</v>
      </c>
      <c r="I376" s="24">
        <v>3</v>
      </c>
    </row>
    <row r="377" spans="2:9" x14ac:dyDescent="0.2">
      <c r="B377" s="227"/>
      <c r="C377" s="207"/>
      <c r="D377" s="207"/>
      <c r="E377" s="137" t="s">
        <v>174</v>
      </c>
      <c r="F377" s="23">
        <v>1</v>
      </c>
      <c r="G377" s="23">
        <v>0</v>
      </c>
      <c r="H377" s="23">
        <v>0</v>
      </c>
      <c r="I377" s="24">
        <v>1</v>
      </c>
    </row>
    <row r="378" spans="2:9" x14ac:dyDescent="0.2">
      <c r="B378" s="227"/>
      <c r="C378" s="207"/>
      <c r="D378" s="207"/>
      <c r="E378" s="137" t="s">
        <v>5</v>
      </c>
      <c r="F378" s="23">
        <v>3</v>
      </c>
      <c r="G378" s="23">
        <v>1</v>
      </c>
      <c r="H378" s="23">
        <v>0</v>
      </c>
      <c r="I378" s="24">
        <v>4</v>
      </c>
    </row>
    <row r="379" spans="2:9" x14ac:dyDescent="0.2">
      <c r="B379" s="227"/>
      <c r="C379" s="207"/>
      <c r="D379" s="207" t="s">
        <v>204</v>
      </c>
      <c r="E379" s="137" t="s">
        <v>171</v>
      </c>
      <c r="F379" s="23">
        <v>1</v>
      </c>
      <c r="G379" s="23">
        <v>0</v>
      </c>
      <c r="H379" s="23">
        <v>0</v>
      </c>
      <c r="I379" s="24">
        <v>1</v>
      </c>
    </row>
    <row r="380" spans="2:9" x14ac:dyDescent="0.2">
      <c r="B380" s="227"/>
      <c r="C380" s="207"/>
      <c r="D380" s="207"/>
      <c r="E380" s="137" t="s">
        <v>172</v>
      </c>
      <c r="F380" s="23">
        <v>1</v>
      </c>
      <c r="G380" s="23">
        <v>0</v>
      </c>
      <c r="H380" s="23">
        <v>0</v>
      </c>
      <c r="I380" s="24">
        <v>1</v>
      </c>
    </row>
    <row r="381" spans="2:9" x14ac:dyDescent="0.2">
      <c r="B381" s="227"/>
      <c r="C381" s="207"/>
      <c r="D381" s="207"/>
      <c r="E381" s="137" t="s">
        <v>5</v>
      </c>
      <c r="F381" s="23">
        <v>2</v>
      </c>
      <c r="G381" s="23">
        <v>0</v>
      </c>
      <c r="H381" s="23">
        <v>0</v>
      </c>
      <c r="I381" s="24">
        <v>2</v>
      </c>
    </row>
    <row r="382" spans="2:9" x14ac:dyDescent="0.2">
      <c r="B382" s="227"/>
      <c r="C382" s="207"/>
      <c r="D382" s="207" t="s">
        <v>88</v>
      </c>
      <c r="E382" s="137" t="s">
        <v>171</v>
      </c>
      <c r="F382" s="23">
        <v>0</v>
      </c>
      <c r="G382" s="23">
        <v>2</v>
      </c>
      <c r="H382" s="23">
        <v>0</v>
      </c>
      <c r="I382" s="24">
        <v>2</v>
      </c>
    </row>
    <row r="383" spans="2:9" x14ac:dyDescent="0.2">
      <c r="B383" s="227"/>
      <c r="C383" s="207"/>
      <c r="D383" s="207"/>
      <c r="E383" s="137" t="s">
        <v>170</v>
      </c>
      <c r="F383" s="23">
        <v>0</v>
      </c>
      <c r="G383" s="23">
        <v>1</v>
      </c>
      <c r="H383" s="23">
        <v>0</v>
      </c>
      <c r="I383" s="24">
        <v>1</v>
      </c>
    </row>
    <row r="384" spans="2:9" x14ac:dyDescent="0.2">
      <c r="B384" s="227"/>
      <c r="C384" s="207"/>
      <c r="D384" s="207"/>
      <c r="E384" s="137" t="s">
        <v>5</v>
      </c>
      <c r="F384" s="23">
        <v>0</v>
      </c>
      <c r="G384" s="23">
        <v>3</v>
      </c>
      <c r="H384" s="23">
        <v>0</v>
      </c>
      <c r="I384" s="24">
        <v>3</v>
      </c>
    </row>
    <row r="385" spans="2:9" x14ac:dyDescent="0.2">
      <c r="B385" s="227"/>
      <c r="C385" s="207"/>
      <c r="D385" s="207" t="s">
        <v>89</v>
      </c>
      <c r="E385" s="137" t="s">
        <v>176</v>
      </c>
      <c r="F385" s="23">
        <v>0</v>
      </c>
      <c r="G385" s="23">
        <v>2</v>
      </c>
      <c r="H385" s="23">
        <v>0</v>
      </c>
      <c r="I385" s="24">
        <v>2</v>
      </c>
    </row>
    <row r="386" spans="2:9" x14ac:dyDescent="0.2">
      <c r="B386" s="227"/>
      <c r="C386" s="207"/>
      <c r="D386" s="207"/>
      <c r="E386" s="137" t="s">
        <v>174</v>
      </c>
      <c r="F386" s="23">
        <v>0</v>
      </c>
      <c r="G386" s="23">
        <v>1</v>
      </c>
      <c r="H386" s="23">
        <v>0</v>
      </c>
      <c r="I386" s="24">
        <v>1</v>
      </c>
    </row>
    <row r="387" spans="2:9" x14ac:dyDescent="0.2">
      <c r="B387" s="227"/>
      <c r="C387" s="207"/>
      <c r="D387" s="207"/>
      <c r="E387" s="137" t="s">
        <v>175</v>
      </c>
      <c r="F387" s="23">
        <v>1</v>
      </c>
      <c r="G387" s="23">
        <v>0</v>
      </c>
      <c r="H387" s="23">
        <v>0</v>
      </c>
      <c r="I387" s="24">
        <v>1</v>
      </c>
    </row>
    <row r="388" spans="2:9" x14ac:dyDescent="0.2">
      <c r="B388" s="227"/>
      <c r="C388" s="207"/>
      <c r="D388" s="207"/>
      <c r="E388" s="137" t="s">
        <v>170</v>
      </c>
      <c r="F388" s="23">
        <v>0</v>
      </c>
      <c r="G388" s="23">
        <v>1</v>
      </c>
      <c r="H388" s="23">
        <v>0</v>
      </c>
      <c r="I388" s="24">
        <v>1</v>
      </c>
    </row>
    <row r="389" spans="2:9" x14ac:dyDescent="0.2">
      <c r="B389" s="227"/>
      <c r="C389" s="207"/>
      <c r="D389" s="207"/>
      <c r="E389" s="137" t="s">
        <v>5</v>
      </c>
      <c r="F389" s="23">
        <v>1</v>
      </c>
      <c r="G389" s="23">
        <v>4</v>
      </c>
      <c r="H389" s="23">
        <v>0</v>
      </c>
      <c r="I389" s="24">
        <v>5</v>
      </c>
    </row>
    <row r="390" spans="2:9" x14ac:dyDescent="0.2">
      <c r="B390" s="227"/>
      <c r="C390" s="207"/>
      <c r="D390" s="207" t="s">
        <v>205</v>
      </c>
      <c r="E390" s="137" t="s">
        <v>171</v>
      </c>
      <c r="F390" s="23">
        <v>0</v>
      </c>
      <c r="G390" s="23">
        <v>1</v>
      </c>
      <c r="H390" s="23">
        <v>0</v>
      </c>
      <c r="I390" s="24">
        <v>1</v>
      </c>
    </row>
    <row r="391" spans="2:9" x14ac:dyDescent="0.2">
      <c r="B391" s="227"/>
      <c r="C391" s="207"/>
      <c r="D391" s="207"/>
      <c r="E391" s="137" t="s">
        <v>172</v>
      </c>
      <c r="F391" s="23">
        <v>1</v>
      </c>
      <c r="G391" s="23">
        <v>0</v>
      </c>
      <c r="H391" s="23">
        <v>0</v>
      </c>
      <c r="I391" s="24">
        <v>1</v>
      </c>
    </row>
    <row r="392" spans="2:9" x14ac:dyDescent="0.2">
      <c r="B392" s="227"/>
      <c r="C392" s="207"/>
      <c r="D392" s="207"/>
      <c r="E392" s="137" t="s">
        <v>175</v>
      </c>
      <c r="F392" s="23">
        <v>1</v>
      </c>
      <c r="G392" s="23">
        <v>0</v>
      </c>
      <c r="H392" s="23">
        <v>0</v>
      </c>
      <c r="I392" s="24">
        <v>1</v>
      </c>
    </row>
    <row r="393" spans="2:9" x14ac:dyDescent="0.2">
      <c r="B393" s="227"/>
      <c r="C393" s="207"/>
      <c r="D393" s="207"/>
      <c r="E393" s="137" t="s">
        <v>5</v>
      </c>
      <c r="F393" s="23">
        <v>2</v>
      </c>
      <c r="G393" s="23">
        <v>1</v>
      </c>
      <c r="H393" s="23">
        <v>0</v>
      </c>
      <c r="I393" s="24">
        <v>3</v>
      </c>
    </row>
    <row r="394" spans="2:9" x14ac:dyDescent="0.2">
      <c r="B394" s="227"/>
      <c r="C394" s="207" t="s">
        <v>90</v>
      </c>
      <c r="D394" s="207" t="s">
        <v>85</v>
      </c>
      <c r="E394" s="137" t="s">
        <v>171</v>
      </c>
      <c r="F394" s="23">
        <v>1</v>
      </c>
      <c r="G394" s="23">
        <v>0</v>
      </c>
      <c r="H394" s="23">
        <v>0</v>
      </c>
      <c r="I394" s="24">
        <v>1</v>
      </c>
    </row>
    <row r="395" spans="2:9" x14ac:dyDescent="0.2">
      <c r="B395" s="227"/>
      <c r="C395" s="207"/>
      <c r="D395" s="207"/>
      <c r="E395" s="137" t="s">
        <v>172</v>
      </c>
      <c r="F395" s="23">
        <v>0</v>
      </c>
      <c r="G395" s="23">
        <v>1</v>
      </c>
      <c r="H395" s="23">
        <v>0</v>
      </c>
      <c r="I395" s="24">
        <v>1</v>
      </c>
    </row>
    <row r="396" spans="2:9" x14ac:dyDescent="0.2">
      <c r="B396" s="227"/>
      <c r="C396" s="207"/>
      <c r="D396" s="207"/>
      <c r="E396" s="137" t="s">
        <v>174</v>
      </c>
      <c r="F396" s="23">
        <v>1</v>
      </c>
      <c r="G396" s="23">
        <v>0</v>
      </c>
      <c r="H396" s="23">
        <v>0</v>
      </c>
      <c r="I396" s="24">
        <v>1</v>
      </c>
    </row>
    <row r="397" spans="2:9" x14ac:dyDescent="0.2">
      <c r="B397" s="227"/>
      <c r="C397" s="207"/>
      <c r="D397" s="207"/>
      <c r="E397" s="137" t="s">
        <v>5</v>
      </c>
      <c r="F397" s="23">
        <v>2</v>
      </c>
      <c r="G397" s="23">
        <v>1</v>
      </c>
      <c r="H397" s="23">
        <v>0</v>
      </c>
      <c r="I397" s="24">
        <v>3</v>
      </c>
    </row>
    <row r="398" spans="2:9" x14ac:dyDescent="0.2">
      <c r="B398" s="227"/>
      <c r="C398" s="207"/>
      <c r="D398" s="207" t="s">
        <v>91</v>
      </c>
      <c r="E398" s="137" t="s">
        <v>172</v>
      </c>
      <c r="F398" s="23">
        <v>1</v>
      </c>
      <c r="G398" s="23">
        <v>0</v>
      </c>
      <c r="H398" s="23">
        <v>0</v>
      </c>
      <c r="I398" s="24">
        <v>1</v>
      </c>
    </row>
    <row r="399" spans="2:9" x14ac:dyDescent="0.2">
      <c r="B399" s="227"/>
      <c r="C399" s="207"/>
      <c r="D399" s="207"/>
      <c r="E399" s="137" t="s">
        <v>173</v>
      </c>
      <c r="F399" s="23">
        <v>1</v>
      </c>
      <c r="G399" s="23">
        <v>0</v>
      </c>
      <c r="H399" s="23">
        <v>0</v>
      </c>
      <c r="I399" s="24">
        <v>1</v>
      </c>
    </row>
    <row r="400" spans="2:9" x14ac:dyDescent="0.2">
      <c r="B400" s="227"/>
      <c r="C400" s="207"/>
      <c r="D400" s="207"/>
      <c r="E400" s="137" t="s">
        <v>174</v>
      </c>
      <c r="F400" s="23">
        <v>1</v>
      </c>
      <c r="G400" s="23">
        <v>0</v>
      </c>
      <c r="H400" s="23">
        <v>0</v>
      </c>
      <c r="I400" s="24">
        <v>1</v>
      </c>
    </row>
    <row r="401" spans="2:9" x14ac:dyDescent="0.2">
      <c r="B401" s="227"/>
      <c r="C401" s="207"/>
      <c r="D401" s="207"/>
      <c r="E401" s="137" t="s">
        <v>5</v>
      </c>
      <c r="F401" s="23">
        <v>3</v>
      </c>
      <c r="G401" s="23">
        <v>0</v>
      </c>
      <c r="H401" s="23">
        <v>0</v>
      </c>
      <c r="I401" s="24">
        <v>3</v>
      </c>
    </row>
    <row r="402" spans="2:9" x14ac:dyDescent="0.2">
      <c r="B402" s="227"/>
      <c r="C402" s="207"/>
      <c r="D402" s="207" t="s">
        <v>93</v>
      </c>
      <c r="E402" s="137" t="s">
        <v>174</v>
      </c>
      <c r="F402" s="23">
        <v>1</v>
      </c>
      <c r="G402" s="23">
        <v>0</v>
      </c>
      <c r="H402" s="23">
        <v>0</v>
      </c>
      <c r="I402" s="24">
        <v>1</v>
      </c>
    </row>
    <row r="403" spans="2:9" x14ac:dyDescent="0.2">
      <c r="B403" s="227"/>
      <c r="C403" s="207"/>
      <c r="D403" s="207"/>
      <c r="E403" s="137" t="s">
        <v>5</v>
      </c>
      <c r="F403" s="23">
        <v>1</v>
      </c>
      <c r="G403" s="23">
        <v>0</v>
      </c>
      <c r="H403" s="23">
        <v>0</v>
      </c>
      <c r="I403" s="24">
        <v>1</v>
      </c>
    </row>
    <row r="404" spans="2:9" x14ac:dyDescent="0.2">
      <c r="B404" s="227"/>
      <c r="C404" s="207"/>
      <c r="D404" s="207" t="s">
        <v>207</v>
      </c>
      <c r="E404" s="137" t="s">
        <v>172</v>
      </c>
      <c r="F404" s="23">
        <v>2</v>
      </c>
      <c r="G404" s="23">
        <v>0</v>
      </c>
      <c r="H404" s="23">
        <v>0</v>
      </c>
      <c r="I404" s="24">
        <v>2</v>
      </c>
    </row>
    <row r="405" spans="2:9" x14ac:dyDescent="0.2">
      <c r="B405" s="227"/>
      <c r="C405" s="207"/>
      <c r="D405" s="207"/>
      <c r="E405" s="137" t="s">
        <v>5</v>
      </c>
      <c r="F405" s="23">
        <v>2</v>
      </c>
      <c r="G405" s="23">
        <v>0</v>
      </c>
      <c r="H405" s="23">
        <v>0</v>
      </c>
      <c r="I405" s="24">
        <v>2</v>
      </c>
    </row>
    <row r="406" spans="2:9" x14ac:dyDescent="0.2">
      <c r="B406" s="227"/>
      <c r="C406" s="207"/>
      <c r="D406" s="207" t="s">
        <v>95</v>
      </c>
      <c r="E406" s="137" t="s">
        <v>176</v>
      </c>
      <c r="F406" s="23">
        <v>0</v>
      </c>
      <c r="G406" s="23">
        <v>1</v>
      </c>
      <c r="H406" s="23">
        <v>0</v>
      </c>
      <c r="I406" s="24">
        <v>1</v>
      </c>
    </row>
    <row r="407" spans="2:9" x14ac:dyDescent="0.2">
      <c r="B407" s="227"/>
      <c r="C407" s="207"/>
      <c r="D407" s="207"/>
      <c r="E407" s="137" t="s">
        <v>171</v>
      </c>
      <c r="F407" s="23">
        <v>0</v>
      </c>
      <c r="G407" s="23">
        <v>1</v>
      </c>
      <c r="H407" s="23">
        <v>0</v>
      </c>
      <c r="I407" s="24">
        <v>1</v>
      </c>
    </row>
    <row r="408" spans="2:9" x14ac:dyDescent="0.2">
      <c r="B408" s="227"/>
      <c r="C408" s="207"/>
      <c r="D408" s="207"/>
      <c r="E408" s="137" t="s">
        <v>5</v>
      </c>
      <c r="F408" s="23">
        <v>0</v>
      </c>
      <c r="G408" s="23">
        <v>2</v>
      </c>
      <c r="H408" s="23">
        <v>0</v>
      </c>
      <c r="I408" s="24">
        <v>2</v>
      </c>
    </row>
    <row r="409" spans="2:9" x14ac:dyDescent="0.2">
      <c r="B409" s="227"/>
      <c r="C409" s="207"/>
      <c r="D409" s="207" t="s">
        <v>96</v>
      </c>
      <c r="E409" s="137" t="s">
        <v>175</v>
      </c>
      <c r="F409" s="23">
        <v>1</v>
      </c>
      <c r="G409" s="23">
        <v>0</v>
      </c>
      <c r="H409" s="23">
        <v>0</v>
      </c>
      <c r="I409" s="24">
        <v>1</v>
      </c>
    </row>
    <row r="410" spans="2:9" x14ac:dyDescent="0.2">
      <c r="B410" s="227"/>
      <c r="C410" s="207"/>
      <c r="D410" s="207"/>
      <c r="E410" s="137" t="s">
        <v>5</v>
      </c>
      <c r="F410" s="23">
        <v>1</v>
      </c>
      <c r="G410" s="23">
        <v>0</v>
      </c>
      <c r="H410" s="23">
        <v>0</v>
      </c>
      <c r="I410" s="24">
        <v>1</v>
      </c>
    </row>
    <row r="411" spans="2:9" x14ac:dyDescent="0.2">
      <c r="B411" s="227"/>
      <c r="C411" s="207"/>
      <c r="D411" s="207" t="s">
        <v>208</v>
      </c>
      <c r="E411" s="137" t="s">
        <v>171</v>
      </c>
      <c r="F411" s="23">
        <v>0</v>
      </c>
      <c r="G411" s="23">
        <v>3</v>
      </c>
      <c r="H411" s="23">
        <v>0</v>
      </c>
      <c r="I411" s="24">
        <v>3</v>
      </c>
    </row>
    <row r="412" spans="2:9" x14ac:dyDescent="0.2">
      <c r="B412" s="227"/>
      <c r="C412" s="207"/>
      <c r="D412" s="207"/>
      <c r="E412" s="137" t="s">
        <v>5</v>
      </c>
      <c r="F412" s="23">
        <v>0</v>
      </c>
      <c r="G412" s="23">
        <v>3</v>
      </c>
      <c r="H412" s="23">
        <v>0</v>
      </c>
      <c r="I412" s="24">
        <v>3</v>
      </c>
    </row>
    <row r="413" spans="2:9" x14ac:dyDescent="0.2">
      <c r="B413" s="227"/>
      <c r="C413" s="207"/>
      <c r="D413" s="207" t="s">
        <v>98</v>
      </c>
      <c r="E413" s="137" t="s">
        <v>173</v>
      </c>
      <c r="F413" s="23">
        <v>1</v>
      </c>
      <c r="G413" s="23">
        <v>0</v>
      </c>
      <c r="H413" s="23">
        <v>0</v>
      </c>
      <c r="I413" s="24">
        <v>1</v>
      </c>
    </row>
    <row r="414" spans="2:9" x14ac:dyDescent="0.2">
      <c r="B414" s="227"/>
      <c r="C414" s="207"/>
      <c r="D414" s="207"/>
      <c r="E414" s="137" t="s">
        <v>5</v>
      </c>
      <c r="F414" s="23">
        <v>1</v>
      </c>
      <c r="G414" s="23">
        <v>0</v>
      </c>
      <c r="H414" s="23">
        <v>0</v>
      </c>
      <c r="I414" s="24">
        <v>1</v>
      </c>
    </row>
    <row r="415" spans="2:9" x14ac:dyDescent="0.2">
      <c r="B415" s="227"/>
      <c r="C415" s="207"/>
      <c r="D415" s="207" t="s">
        <v>99</v>
      </c>
      <c r="E415" s="137" t="s">
        <v>171</v>
      </c>
      <c r="F415" s="23">
        <v>0</v>
      </c>
      <c r="G415" s="23">
        <v>4</v>
      </c>
      <c r="H415" s="23">
        <v>0</v>
      </c>
      <c r="I415" s="24">
        <v>4</v>
      </c>
    </row>
    <row r="416" spans="2:9" x14ac:dyDescent="0.2">
      <c r="B416" s="227"/>
      <c r="C416" s="207"/>
      <c r="D416" s="207"/>
      <c r="E416" s="137" t="s">
        <v>172</v>
      </c>
      <c r="F416" s="23">
        <v>3</v>
      </c>
      <c r="G416" s="23">
        <v>1</v>
      </c>
      <c r="H416" s="23">
        <v>0</v>
      </c>
      <c r="I416" s="24">
        <v>4</v>
      </c>
    </row>
    <row r="417" spans="2:9" x14ac:dyDescent="0.2">
      <c r="B417" s="227"/>
      <c r="C417" s="207"/>
      <c r="D417" s="207"/>
      <c r="E417" s="137" t="s">
        <v>173</v>
      </c>
      <c r="F417" s="23">
        <v>1</v>
      </c>
      <c r="G417" s="23">
        <v>0</v>
      </c>
      <c r="H417" s="23">
        <v>0</v>
      </c>
      <c r="I417" s="24">
        <v>1</v>
      </c>
    </row>
    <row r="418" spans="2:9" x14ac:dyDescent="0.2">
      <c r="B418" s="227"/>
      <c r="C418" s="207"/>
      <c r="D418" s="207"/>
      <c r="E418" s="137" t="s">
        <v>174</v>
      </c>
      <c r="F418" s="23">
        <v>1</v>
      </c>
      <c r="G418" s="23">
        <v>0</v>
      </c>
      <c r="H418" s="23">
        <v>0</v>
      </c>
      <c r="I418" s="24">
        <v>1</v>
      </c>
    </row>
    <row r="419" spans="2:9" x14ac:dyDescent="0.2">
      <c r="B419" s="227"/>
      <c r="C419" s="207"/>
      <c r="D419" s="207"/>
      <c r="E419" s="137" t="s">
        <v>175</v>
      </c>
      <c r="F419" s="23">
        <v>1</v>
      </c>
      <c r="G419" s="23">
        <v>0</v>
      </c>
      <c r="H419" s="23">
        <v>0</v>
      </c>
      <c r="I419" s="24">
        <v>1</v>
      </c>
    </row>
    <row r="420" spans="2:9" x14ac:dyDescent="0.2">
      <c r="B420" s="227"/>
      <c r="C420" s="207"/>
      <c r="D420" s="207"/>
      <c r="E420" s="137" t="s">
        <v>170</v>
      </c>
      <c r="F420" s="23">
        <v>0</v>
      </c>
      <c r="G420" s="23">
        <v>1</v>
      </c>
      <c r="H420" s="23">
        <v>0</v>
      </c>
      <c r="I420" s="24">
        <v>1</v>
      </c>
    </row>
    <row r="421" spans="2:9" x14ac:dyDescent="0.2">
      <c r="B421" s="227"/>
      <c r="C421" s="207"/>
      <c r="D421" s="207"/>
      <c r="E421" s="137" t="s">
        <v>5</v>
      </c>
      <c r="F421" s="23">
        <v>6</v>
      </c>
      <c r="G421" s="23">
        <v>6</v>
      </c>
      <c r="H421" s="23">
        <v>0</v>
      </c>
      <c r="I421" s="24">
        <v>12</v>
      </c>
    </row>
    <row r="422" spans="2:9" x14ac:dyDescent="0.2">
      <c r="B422" s="227"/>
      <c r="C422" s="207" t="s">
        <v>100</v>
      </c>
      <c r="D422" s="207" t="s">
        <v>209</v>
      </c>
      <c r="E422" s="137" t="s">
        <v>175</v>
      </c>
      <c r="F422" s="23">
        <v>1</v>
      </c>
      <c r="G422" s="23">
        <v>0</v>
      </c>
      <c r="H422" s="23">
        <v>0</v>
      </c>
      <c r="I422" s="24">
        <v>1</v>
      </c>
    </row>
    <row r="423" spans="2:9" x14ac:dyDescent="0.2">
      <c r="B423" s="227"/>
      <c r="C423" s="207"/>
      <c r="D423" s="207"/>
      <c r="E423" s="137" t="s">
        <v>180</v>
      </c>
      <c r="F423" s="23">
        <v>1</v>
      </c>
      <c r="G423" s="23">
        <v>0</v>
      </c>
      <c r="H423" s="23">
        <v>0</v>
      </c>
      <c r="I423" s="24">
        <v>1</v>
      </c>
    </row>
    <row r="424" spans="2:9" x14ac:dyDescent="0.2">
      <c r="B424" s="227"/>
      <c r="C424" s="207"/>
      <c r="D424" s="207"/>
      <c r="E424" s="137" t="s">
        <v>5</v>
      </c>
      <c r="F424" s="23">
        <v>2</v>
      </c>
      <c r="G424" s="23">
        <v>0</v>
      </c>
      <c r="H424" s="23">
        <v>0</v>
      </c>
      <c r="I424" s="24">
        <v>2</v>
      </c>
    </row>
    <row r="425" spans="2:9" x14ac:dyDescent="0.2">
      <c r="B425" s="227"/>
      <c r="C425" s="207"/>
      <c r="D425" s="207" t="s">
        <v>101</v>
      </c>
      <c r="E425" s="137" t="s">
        <v>176</v>
      </c>
      <c r="F425" s="23">
        <v>1</v>
      </c>
      <c r="G425" s="23">
        <v>1</v>
      </c>
      <c r="H425" s="23">
        <v>0</v>
      </c>
      <c r="I425" s="24">
        <v>2</v>
      </c>
    </row>
    <row r="426" spans="2:9" x14ac:dyDescent="0.2">
      <c r="B426" s="227"/>
      <c r="C426" s="207"/>
      <c r="D426" s="207"/>
      <c r="E426" s="137" t="s">
        <v>172</v>
      </c>
      <c r="F426" s="23">
        <v>1</v>
      </c>
      <c r="G426" s="23">
        <v>2</v>
      </c>
      <c r="H426" s="23">
        <v>0</v>
      </c>
      <c r="I426" s="24">
        <v>3</v>
      </c>
    </row>
    <row r="427" spans="2:9" x14ac:dyDescent="0.2">
      <c r="B427" s="227"/>
      <c r="C427" s="207"/>
      <c r="D427" s="207"/>
      <c r="E427" s="137" t="s">
        <v>173</v>
      </c>
      <c r="F427" s="23">
        <v>1</v>
      </c>
      <c r="G427" s="23">
        <v>0</v>
      </c>
      <c r="H427" s="23">
        <v>0</v>
      </c>
      <c r="I427" s="24">
        <v>1</v>
      </c>
    </row>
    <row r="428" spans="2:9" x14ac:dyDescent="0.2">
      <c r="B428" s="227"/>
      <c r="C428" s="207"/>
      <c r="D428" s="207"/>
      <c r="E428" s="137" t="s">
        <v>5</v>
      </c>
      <c r="F428" s="23">
        <v>3</v>
      </c>
      <c r="G428" s="23">
        <v>3</v>
      </c>
      <c r="H428" s="23">
        <v>0</v>
      </c>
      <c r="I428" s="24">
        <v>6</v>
      </c>
    </row>
    <row r="429" spans="2:9" x14ac:dyDescent="0.2">
      <c r="B429" s="227"/>
      <c r="C429" s="207"/>
      <c r="D429" s="207" t="s">
        <v>210</v>
      </c>
      <c r="E429" s="137" t="s">
        <v>171</v>
      </c>
      <c r="F429" s="23">
        <v>0</v>
      </c>
      <c r="G429" s="23">
        <v>1</v>
      </c>
      <c r="H429" s="23">
        <v>0</v>
      </c>
      <c r="I429" s="24">
        <v>1</v>
      </c>
    </row>
    <row r="430" spans="2:9" x14ac:dyDescent="0.2">
      <c r="B430" s="227"/>
      <c r="C430" s="207"/>
      <c r="D430" s="207"/>
      <c r="E430" s="137" t="s">
        <v>172</v>
      </c>
      <c r="F430" s="23">
        <v>1</v>
      </c>
      <c r="G430" s="23">
        <v>0</v>
      </c>
      <c r="H430" s="23">
        <v>0</v>
      </c>
      <c r="I430" s="24">
        <v>1</v>
      </c>
    </row>
    <row r="431" spans="2:9" x14ac:dyDescent="0.2">
      <c r="B431" s="227"/>
      <c r="C431" s="207"/>
      <c r="D431" s="207"/>
      <c r="E431" s="137" t="s">
        <v>174</v>
      </c>
      <c r="F431" s="23">
        <v>2</v>
      </c>
      <c r="G431" s="23">
        <v>0</v>
      </c>
      <c r="H431" s="23">
        <v>0</v>
      </c>
      <c r="I431" s="24">
        <v>2</v>
      </c>
    </row>
    <row r="432" spans="2:9" x14ac:dyDescent="0.2">
      <c r="B432" s="227"/>
      <c r="C432" s="207"/>
      <c r="D432" s="207"/>
      <c r="E432" s="137" t="s">
        <v>170</v>
      </c>
      <c r="F432" s="23">
        <v>3</v>
      </c>
      <c r="G432" s="23">
        <v>0</v>
      </c>
      <c r="H432" s="23">
        <v>1</v>
      </c>
      <c r="I432" s="24">
        <v>4</v>
      </c>
    </row>
    <row r="433" spans="2:9" x14ac:dyDescent="0.2">
      <c r="B433" s="227"/>
      <c r="C433" s="207"/>
      <c r="D433" s="207"/>
      <c r="E433" s="137" t="s">
        <v>5</v>
      </c>
      <c r="F433" s="23">
        <v>6</v>
      </c>
      <c r="G433" s="23">
        <v>1</v>
      </c>
      <c r="H433" s="23">
        <v>1</v>
      </c>
      <c r="I433" s="24">
        <v>8</v>
      </c>
    </row>
    <row r="434" spans="2:9" x14ac:dyDescent="0.2">
      <c r="B434" s="227"/>
      <c r="C434" s="207" t="s">
        <v>102</v>
      </c>
      <c r="D434" s="207" t="s">
        <v>217</v>
      </c>
      <c r="E434" s="137" t="s">
        <v>172</v>
      </c>
      <c r="F434" s="23">
        <v>1</v>
      </c>
      <c r="G434" s="23">
        <v>0</v>
      </c>
      <c r="H434" s="23">
        <v>0</v>
      </c>
      <c r="I434" s="24">
        <v>1</v>
      </c>
    </row>
    <row r="435" spans="2:9" x14ac:dyDescent="0.2">
      <c r="B435" s="227"/>
      <c r="C435" s="207"/>
      <c r="D435" s="207"/>
      <c r="E435" s="137" t="s">
        <v>5</v>
      </c>
      <c r="F435" s="23">
        <v>1</v>
      </c>
      <c r="G435" s="23">
        <v>0</v>
      </c>
      <c r="H435" s="23">
        <v>0</v>
      </c>
      <c r="I435" s="24">
        <v>1</v>
      </c>
    </row>
    <row r="436" spans="2:9" x14ac:dyDescent="0.2">
      <c r="B436" s="227"/>
      <c r="C436" s="207"/>
      <c r="D436" s="207" t="s">
        <v>211</v>
      </c>
      <c r="E436" s="137" t="s">
        <v>172</v>
      </c>
      <c r="F436" s="23">
        <v>1</v>
      </c>
      <c r="G436" s="23">
        <v>0</v>
      </c>
      <c r="H436" s="23">
        <v>0</v>
      </c>
      <c r="I436" s="24">
        <v>1</v>
      </c>
    </row>
    <row r="437" spans="2:9" x14ac:dyDescent="0.2">
      <c r="B437" s="227"/>
      <c r="C437" s="207"/>
      <c r="D437" s="207"/>
      <c r="E437" s="137" t="s">
        <v>5</v>
      </c>
      <c r="F437" s="23">
        <v>1</v>
      </c>
      <c r="G437" s="23">
        <v>0</v>
      </c>
      <c r="H437" s="23">
        <v>0</v>
      </c>
      <c r="I437" s="24">
        <v>1</v>
      </c>
    </row>
    <row r="438" spans="2:9" x14ac:dyDescent="0.2">
      <c r="B438" s="227"/>
      <c r="C438" s="207"/>
      <c r="D438" s="207" t="s">
        <v>102</v>
      </c>
      <c r="E438" s="137" t="s">
        <v>172</v>
      </c>
      <c r="F438" s="23">
        <v>1</v>
      </c>
      <c r="G438" s="23">
        <v>1</v>
      </c>
      <c r="H438" s="23">
        <v>0</v>
      </c>
      <c r="I438" s="24">
        <v>2</v>
      </c>
    </row>
    <row r="439" spans="2:9" x14ac:dyDescent="0.2">
      <c r="B439" s="227"/>
      <c r="C439" s="207"/>
      <c r="D439" s="207"/>
      <c r="E439" s="137" t="s">
        <v>175</v>
      </c>
      <c r="F439" s="23">
        <v>1</v>
      </c>
      <c r="G439" s="23">
        <v>0</v>
      </c>
      <c r="H439" s="23">
        <v>0</v>
      </c>
      <c r="I439" s="24">
        <v>1</v>
      </c>
    </row>
    <row r="440" spans="2:9" x14ac:dyDescent="0.2">
      <c r="B440" s="227"/>
      <c r="C440" s="207"/>
      <c r="D440" s="207"/>
      <c r="E440" s="137" t="s">
        <v>5</v>
      </c>
      <c r="F440" s="23">
        <v>2</v>
      </c>
      <c r="G440" s="23">
        <v>1</v>
      </c>
      <c r="H440" s="23">
        <v>0</v>
      </c>
      <c r="I440" s="24">
        <v>3</v>
      </c>
    </row>
    <row r="441" spans="2:9" x14ac:dyDescent="0.2">
      <c r="B441" s="227"/>
      <c r="C441" s="207" t="s">
        <v>110</v>
      </c>
      <c r="D441" s="207" t="s">
        <v>212</v>
      </c>
      <c r="E441" s="137" t="s">
        <v>173</v>
      </c>
      <c r="F441" s="23">
        <v>0</v>
      </c>
      <c r="G441" s="23">
        <v>1</v>
      </c>
      <c r="H441" s="23">
        <v>0</v>
      </c>
      <c r="I441" s="24">
        <v>1</v>
      </c>
    </row>
    <row r="442" spans="2:9" x14ac:dyDescent="0.2">
      <c r="B442" s="227"/>
      <c r="C442" s="207"/>
      <c r="D442" s="207"/>
      <c r="E442" s="137" t="s">
        <v>5</v>
      </c>
      <c r="F442" s="23">
        <v>0</v>
      </c>
      <c r="G442" s="23">
        <v>1</v>
      </c>
      <c r="H442" s="23">
        <v>0</v>
      </c>
      <c r="I442" s="24">
        <v>1</v>
      </c>
    </row>
    <row r="443" spans="2:9" x14ac:dyDescent="0.2">
      <c r="B443" s="227"/>
      <c r="C443" s="207"/>
      <c r="D443" s="207" t="s">
        <v>111</v>
      </c>
      <c r="E443" s="137" t="s">
        <v>180</v>
      </c>
      <c r="F443" s="23">
        <v>0</v>
      </c>
      <c r="G443" s="23">
        <v>1</v>
      </c>
      <c r="H443" s="23">
        <v>0</v>
      </c>
      <c r="I443" s="24">
        <v>1</v>
      </c>
    </row>
    <row r="444" spans="2:9" x14ac:dyDescent="0.2">
      <c r="B444" s="227"/>
      <c r="C444" s="207"/>
      <c r="D444" s="207"/>
      <c r="E444" s="137" t="s">
        <v>5</v>
      </c>
      <c r="F444" s="23">
        <v>0</v>
      </c>
      <c r="G444" s="23">
        <v>1</v>
      </c>
      <c r="H444" s="23">
        <v>0</v>
      </c>
      <c r="I444" s="24">
        <v>1</v>
      </c>
    </row>
    <row r="445" spans="2:9" x14ac:dyDescent="0.2">
      <c r="B445" s="227"/>
      <c r="C445" s="207"/>
      <c r="D445" s="207" t="s">
        <v>112</v>
      </c>
      <c r="E445" s="137" t="s">
        <v>172</v>
      </c>
      <c r="F445" s="23">
        <v>0</v>
      </c>
      <c r="G445" s="23">
        <v>1</v>
      </c>
      <c r="H445" s="23">
        <v>0</v>
      </c>
      <c r="I445" s="24">
        <v>1</v>
      </c>
    </row>
    <row r="446" spans="2:9" x14ac:dyDescent="0.2">
      <c r="B446" s="227"/>
      <c r="C446" s="207"/>
      <c r="D446" s="207"/>
      <c r="E446" s="137" t="s">
        <v>5</v>
      </c>
      <c r="F446" s="23">
        <v>0</v>
      </c>
      <c r="G446" s="23">
        <v>1</v>
      </c>
      <c r="H446" s="23">
        <v>0</v>
      </c>
      <c r="I446" s="24">
        <v>1</v>
      </c>
    </row>
    <row r="447" spans="2:9" x14ac:dyDescent="0.2">
      <c r="B447" s="227"/>
      <c r="C447" s="207"/>
      <c r="D447" s="207" t="s">
        <v>114</v>
      </c>
      <c r="E447" s="137" t="s">
        <v>174</v>
      </c>
      <c r="F447" s="23">
        <v>1</v>
      </c>
      <c r="G447" s="23">
        <v>0</v>
      </c>
      <c r="H447" s="23">
        <v>0</v>
      </c>
      <c r="I447" s="24">
        <v>1</v>
      </c>
    </row>
    <row r="448" spans="2:9" x14ac:dyDescent="0.2">
      <c r="B448" s="227"/>
      <c r="C448" s="207"/>
      <c r="D448" s="207"/>
      <c r="E448" s="137" t="s">
        <v>5</v>
      </c>
      <c r="F448" s="23">
        <v>1</v>
      </c>
      <c r="G448" s="23">
        <v>0</v>
      </c>
      <c r="H448" s="23">
        <v>0</v>
      </c>
      <c r="I448" s="24">
        <v>1</v>
      </c>
    </row>
    <row r="449" spans="2:9" x14ac:dyDescent="0.2">
      <c r="B449" s="227"/>
      <c r="C449" s="207"/>
      <c r="D449" s="207" t="s">
        <v>115</v>
      </c>
      <c r="E449" s="137" t="s">
        <v>171</v>
      </c>
      <c r="F449" s="23">
        <v>0</v>
      </c>
      <c r="G449" s="23">
        <v>1</v>
      </c>
      <c r="H449" s="23">
        <v>0</v>
      </c>
      <c r="I449" s="24">
        <v>1</v>
      </c>
    </row>
    <row r="450" spans="2:9" x14ac:dyDescent="0.2">
      <c r="B450" s="227"/>
      <c r="C450" s="207"/>
      <c r="D450" s="207"/>
      <c r="E450" s="137" t="s">
        <v>172</v>
      </c>
      <c r="F450" s="23">
        <v>5</v>
      </c>
      <c r="G450" s="23">
        <v>0</v>
      </c>
      <c r="H450" s="23">
        <v>0</v>
      </c>
      <c r="I450" s="24">
        <v>5</v>
      </c>
    </row>
    <row r="451" spans="2:9" x14ac:dyDescent="0.2">
      <c r="B451" s="227"/>
      <c r="C451" s="207"/>
      <c r="D451" s="207"/>
      <c r="E451" s="137" t="s">
        <v>177</v>
      </c>
      <c r="F451" s="23">
        <v>1</v>
      </c>
      <c r="G451" s="23">
        <v>0</v>
      </c>
      <c r="H451" s="23">
        <v>0</v>
      </c>
      <c r="I451" s="24">
        <v>1</v>
      </c>
    </row>
    <row r="452" spans="2:9" x14ac:dyDescent="0.2">
      <c r="B452" s="227"/>
      <c r="C452" s="207"/>
      <c r="D452" s="207"/>
      <c r="E452" s="137" t="s">
        <v>5</v>
      </c>
      <c r="F452" s="23">
        <v>6</v>
      </c>
      <c r="G452" s="23">
        <v>1</v>
      </c>
      <c r="H452" s="23">
        <v>0</v>
      </c>
      <c r="I452" s="24">
        <v>7</v>
      </c>
    </row>
    <row r="453" spans="2:9" x14ac:dyDescent="0.2">
      <c r="B453" s="227"/>
      <c r="C453" s="207"/>
      <c r="D453" s="207" t="s">
        <v>213</v>
      </c>
      <c r="E453" s="137" t="s">
        <v>171</v>
      </c>
      <c r="F453" s="23">
        <v>0</v>
      </c>
      <c r="G453" s="23">
        <v>1</v>
      </c>
      <c r="H453" s="23">
        <v>0</v>
      </c>
      <c r="I453" s="24">
        <v>1</v>
      </c>
    </row>
    <row r="454" spans="2:9" x14ac:dyDescent="0.2">
      <c r="B454" s="227"/>
      <c r="C454" s="207"/>
      <c r="D454" s="207"/>
      <c r="E454" s="137" t="s">
        <v>5</v>
      </c>
      <c r="F454" s="23">
        <v>0</v>
      </c>
      <c r="G454" s="23">
        <v>1</v>
      </c>
      <c r="H454" s="23">
        <v>0</v>
      </c>
      <c r="I454" s="24">
        <v>1</v>
      </c>
    </row>
    <row r="455" spans="2:9" x14ac:dyDescent="0.2">
      <c r="B455" s="227"/>
      <c r="C455" s="207"/>
      <c r="D455" s="207" t="s">
        <v>167</v>
      </c>
      <c r="E455" s="137" t="s">
        <v>175</v>
      </c>
      <c r="F455" s="23">
        <v>1</v>
      </c>
      <c r="G455" s="23">
        <v>0</v>
      </c>
      <c r="H455" s="23">
        <v>0</v>
      </c>
      <c r="I455" s="24">
        <v>1</v>
      </c>
    </row>
    <row r="456" spans="2:9" x14ac:dyDescent="0.2">
      <c r="B456" s="227"/>
      <c r="C456" s="207"/>
      <c r="D456" s="207"/>
      <c r="E456" s="137" t="s">
        <v>5</v>
      </c>
      <c r="F456" s="23">
        <v>1</v>
      </c>
      <c r="G456" s="23">
        <v>0</v>
      </c>
      <c r="H456" s="23">
        <v>0</v>
      </c>
      <c r="I456" s="24">
        <v>1</v>
      </c>
    </row>
    <row r="457" spans="2:9" x14ac:dyDescent="0.2">
      <c r="B457" s="227"/>
      <c r="C457" s="207"/>
      <c r="D457" s="207" t="s">
        <v>214</v>
      </c>
      <c r="E457" s="137" t="s">
        <v>172</v>
      </c>
      <c r="F457" s="23">
        <v>1</v>
      </c>
      <c r="G457" s="23">
        <v>1</v>
      </c>
      <c r="H457" s="23">
        <v>0</v>
      </c>
      <c r="I457" s="24">
        <v>2</v>
      </c>
    </row>
    <row r="458" spans="2:9" x14ac:dyDescent="0.2">
      <c r="B458" s="227"/>
      <c r="C458" s="207"/>
      <c r="D458" s="207"/>
      <c r="E458" s="137" t="s">
        <v>5</v>
      </c>
      <c r="F458" s="23">
        <v>1</v>
      </c>
      <c r="G458" s="23">
        <v>1</v>
      </c>
      <c r="H458" s="23">
        <v>0</v>
      </c>
      <c r="I458" s="24">
        <v>2</v>
      </c>
    </row>
    <row r="459" spans="2:9" x14ac:dyDescent="0.2">
      <c r="B459" s="227"/>
      <c r="C459" s="207"/>
      <c r="D459" s="207" t="s">
        <v>118</v>
      </c>
      <c r="E459" s="137" t="s">
        <v>172</v>
      </c>
      <c r="F459" s="23">
        <v>1</v>
      </c>
      <c r="G459" s="23">
        <v>0</v>
      </c>
      <c r="H459" s="23">
        <v>0</v>
      </c>
      <c r="I459" s="24">
        <v>1</v>
      </c>
    </row>
    <row r="460" spans="2:9" x14ac:dyDescent="0.2">
      <c r="B460" s="227"/>
      <c r="C460" s="207"/>
      <c r="D460" s="207"/>
      <c r="E460" s="137" t="s">
        <v>5</v>
      </c>
      <c r="F460" s="23">
        <v>1</v>
      </c>
      <c r="G460" s="23">
        <v>0</v>
      </c>
      <c r="H460" s="23">
        <v>0</v>
      </c>
      <c r="I460" s="24">
        <v>1</v>
      </c>
    </row>
    <row r="461" spans="2:9" x14ac:dyDescent="0.2">
      <c r="B461" s="227"/>
      <c r="C461" s="207"/>
      <c r="D461" s="207" t="s">
        <v>215</v>
      </c>
      <c r="E461" s="137" t="s">
        <v>172</v>
      </c>
      <c r="F461" s="23">
        <v>1</v>
      </c>
      <c r="G461" s="23">
        <v>0</v>
      </c>
      <c r="H461" s="23">
        <v>0</v>
      </c>
      <c r="I461" s="24">
        <v>1</v>
      </c>
    </row>
    <row r="462" spans="2:9" x14ac:dyDescent="0.2">
      <c r="B462" s="227"/>
      <c r="C462" s="207"/>
      <c r="D462" s="207"/>
      <c r="E462" s="137" t="s">
        <v>174</v>
      </c>
      <c r="F462" s="23">
        <v>1</v>
      </c>
      <c r="G462" s="23">
        <v>0</v>
      </c>
      <c r="H462" s="23">
        <v>0</v>
      </c>
      <c r="I462" s="24">
        <v>1</v>
      </c>
    </row>
    <row r="463" spans="2:9" x14ac:dyDescent="0.2">
      <c r="B463" s="227"/>
      <c r="C463" s="207"/>
      <c r="D463" s="207"/>
      <c r="E463" s="137" t="s">
        <v>5</v>
      </c>
      <c r="F463" s="23">
        <v>2</v>
      </c>
      <c r="G463" s="23">
        <v>0</v>
      </c>
      <c r="H463" s="23">
        <v>0</v>
      </c>
      <c r="I463" s="24">
        <v>2</v>
      </c>
    </row>
    <row r="464" spans="2:9" x14ac:dyDescent="0.2">
      <c r="B464" s="227"/>
      <c r="C464" s="207"/>
      <c r="D464" s="207" t="s">
        <v>119</v>
      </c>
      <c r="E464" s="137" t="s">
        <v>177</v>
      </c>
      <c r="F464" s="23">
        <v>0</v>
      </c>
      <c r="G464" s="23">
        <v>1</v>
      </c>
      <c r="H464" s="23">
        <v>0</v>
      </c>
      <c r="I464" s="24">
        <v>1</v>
      </c>
    </row>
    <row r="465" spans="2:9" x14ac:dyDescent="0.2">
      <c r="B465" s="227"/>
      <c r="C465" s="207"/>
      <c r="D465" s="207"/>
      <c r="E465" s="137" t="s">
        <v>5</v>
      </c>
      <c r="F465" s="23">
        <v>0</v>
      </c>
      <c r="G465" s="23">
        <v>1</v>
      </c>
      <c r="H465" s="23">
        <v>0</v>
      </c>
      <c r="I465" s="24">
        <v>1</v>
      </c>
    </row>
    <row r="466" spans="2:9" x14ac:dyDescent="0.2">
      <c r="B466" s="227"/>
      <c r="C466" s="207"/>
      <c r="D466" s="207" t="s">
        <v>121</v>
      </c>
      <c r="E466" s="137" t="s">
        <v>175</v>
      </c>
      <c r="F466" s="23">
        <v>1</v>
      </c>
      <c r="G466" s="23">
        <v>0</v>
      </c>
      <c r="H466" s="23">
        <v>0</v>
      </c>
      <c r="I466" s="24">
        <v>1</v>
      </c>
    </row>
    <row r="467" spans="2:9" x14ac:dyDescent="0.2">
      <c r="B467" s="227"/>
      <c r="C467" s="207"/>
      <c r="D467" s="207"/>
      <c r="E467" s="137" t="s">
        <v>5</v>
      </c>
      <c r="F467" s="23">
        <v>1</v>
      </c>
      <c r="G467" s="23">
        <v>0</v>
      </c>
      <c r="H467" s="23">
        <v>0</v>
      </c>
      <c r="I467" s="24">
        <v>1</v>
      </c>
    </row>
    <row r="468" spans="2:9" x14ac:dyDescent="0.2">
      <c r="B468" s="227"/>
      <c r="C468" s="207"/>
      <c r="D468" s="207" t="s">
        <v>122</v>
      </c>
      <c r="E468" s="137" t="s">
        <v>174</v>
      </c>
      <c r="F468" s="23">
        <v>1</v>
      </c>
      <c r="G468" s="23">
        <v>0</v>
      </c>
      <c r="H468" s="23">
        <v>0</v>
      </c>
      <c r="I468" s="24">
        <v>1</v>
      </c>
    </row>
    <row r="469" spans="2:9" x14ac:dyDescent="0.2">
      <c r="B469" s="227"/>
      <c r="C469" s="207"/>
      <c r="D469" s="207"/>
      <c r="E469" s="137" t="s">
        <v>5</v>
      </c>
      <c r="F469" s="23">
        <v>1</v>
      </c>
      <c r="G469" s="23">
        <v>0</v>
      </c>
      <c r="H469" s="23">
        <v>0</v>
      </c>
      <c r="I469" s="24">
        <v>1</v>
      </c>
    </row>
    <row r="470" spans="2:9" x14ac:dyDescent="0.2">
      <c r="B470" s="227"/>
      <c r="C470" s="207"/>
      <c r="D470" s="207" t="s">
        <v>123</v>
      </c>
      <c r="E470" s="137" t="s">
        <v>172</v>
      </c>
      <c r="F470" s="23">
        <v>1</v>
      </c>
      <c r="G470" s="23">
        <v>0</v>
      </c>
      <c r="H470" s="23">
        <v>0</v>
      </c>
      <c r="I470" s="24">
        <v>1</v>
      </c>
    </row>
    <row r="471" spans="2:9" x14ac:dyDescent="0.2">
      <c r="B471" s="227"/>
      <c r="C471" s="207"/>
      <c r="D471" s="207"/>
      <c r="E471" s="137" t="s">
        <v>174</v>
      </c>
      <c r="F471" s="23">
        <v>0</v>
      </c>
      <c r="G471" s="23">
        <v>1</v>
      </c>
      <c r="H471" s="23">
        <v>0</v>
      </c>
      <c r="I471" s="24">
        <v>1</v>
      </c>
    </row>
    <row r="472" spans="2:9" x14ac:dyDescent="0.2">
      <c r="B472" s="227"/>
      <c r="C472" s="207"/>
      <c r="D472" s="207"/>
      <c r="E472" s="137" t="s">
        <v>5</v>
      </c>
      <c r="F472" s="23">
        <v>1</v>
      </c>
      <c r="G472" s="23">
        <v>1</v>
      </c>
      <c r="H472" s="23">
        <v>0</v>
      </c>
      <c r="I472" s="24">
        <v>2</v>
      </c>
    </row>
    <row r="473" spans="2:9" x14ac:dyDescent="0.2">
      <c r="B473" s="227"/>
      <c r="C473" s="207"/>
      <c r="D473" s="207" t="s">
        <v>124</v>
      </c>
      <c r="E473" s="137" t="s">
        <v>172</v>
      </c>
      <c r="F473" s="23">
        <v>1</v>
      </c>
      <c r="G473" s="23">
        <v>0</v>
      </c>
      <c r="H473" s="23">
        <v>0</v>
      </c>
      <c r="I473" s="24">
        <v>1</v>
      </c>
    </row>
    <row r="474" spans="2:9" x14ac:dyDescent="0.2">
      <c r="B474" s="227"/>
      <c r="C474" s="207"/>
      <c r="D474" s="207"/>
      <c r="E474" s="137" t="s">
        <v>173</v>
      </c>
      <c r="F474" s="23">
        <v>1</v>
      </c>
      <c r="G474" s="23">
        <v>0</v>
      </c>
      <c r="H474" s="23">
        <v>0</v>
      </c>
      <c r="I474" s="24">
        <v>1</v>
      </c>
    </row>
    <row r="475" spans="2:9" x14ac:dyDescent="0.2">
      <c r="B475" s="227"/>
      <c r="C475" s="207"/>
      <c r="D475" s="207"/>
      <c r="E475" s="137" t="s">
        <v>5</v>
      </c>
      <c r="F475" s="23">
        <v>2</v>
      </c>
      <c r="G475" s="23">
        <v>0</v>
      </c>
      <c r="H475" s="23">
        <v>0</v>
      </c>
      <c r="I475" s="24">
        <v>2</v>
      </c>
    </row>
    <row r="476" spans="2:9" x14ac:dyDescent="0.2">
      <c r="B476" s="227"/>
      <c r="C476" s="207"/>
      <c r="D476" s="207" t="s">
        <v>110</v>
      </c>
      <c r="E476" s="137" t="s">
        <v>176</v>
      </c>
      <c r="F476" s="23">
        <v>1</v>
      </c>
      <c r="G476" s="23">
        <v>1</v>
      </c>
      <c r="H476" s="23">
        <v>0</v>
      </c>
      <c r="I476" s="24">
        <v>2</v>
      </c>
    </row>
    <row r="477" spans="2:9" x14ac:dyDescent="0.2">
      <c r="B477" s="227"/>
      <c r="C477" s="207"/>
      <c r="D477" s="207"/>
      <c r="E477" s="137" t="s">
        <v>171</v>
      </c>
      <c r="F477" s="23">
        <v>4</v>
      </c>
      <c r="G477" s="23">
        <v>1</v>
      </c>
      <c r="H477" s="23">
        <v>0</v>
      </c>
      <c r="I477" s="24">
        <v>5</v>
      </c>
    </row>
    <row r="478" spans="2:9" x14ac:dyDescent="0.2">
      <c r="B478" s="227"/>
      <c r="C478" s="207"/>
      <c r="D478" s="207"/>
      <c r="E478" s="137" t="s">
        <v>172</v>
      </c>
      <c r="F478" s="23">
        <v>7</v>
      </c>
      <c r="G478" s="23">
        <v>3</v>
      </c>
      <c r="H478" s="23">
        <v>0</v>
      </c>
      <c r="I478" s="24">
        <v>10</v>
      </c>
    </row>
    <row r="479" spans="2:9" x14ac:dyDescent="0.2">
      <c r="B479" s="227"/>
      <c r="C479" s="207"/>
      <c r="D479" s="207"/>
      <c r="E479" s="137" t="s">
        <v>173</v>
      </c>
      <c r="F479" s="23">
        <v>2</v>
      </c>
      <c r="G479" s="23">
        <v>0</v>
      </c>
      <c r="H479" s="23">
        <v>0</v>
      </c>
      <c r="I479" s="24">
        <v>2</v>
      </c>
    </row>
    <row r="480" spans="2:9" x14ac:dyDescent="0.2">
      <c r="B480" s="227"/>
      <c r="C480" s="207"/>
      <c r="D480" s="207"/>
      <c r="E480" s="137" t="s">
        <v>174</v>
      </c>
      <c r="F480" s="23">
        <v>1</v>
      </c>
      <c r="G480" s="23">
        <v>1</v>
      </c>
      <c r="H480" s="23">
        <v>0</v>
      </c>
      <c r="I480" s="24">
        <v>2</v>
      </c>
    </row>
    <row r="481" spans="2:9" x14ac:dyDescent="0.2">
      <c r="B481" s="227"/>
      <c r="C481" s="207"/>
      <c r="D481" s="207"/>
      <c r="E481" s="137" t="s">
        <v>175</v>
      </c>
      <c r="F481" s="23">
        <v>1</v>
      </c>
      <c r="G481" s="23">
        <v>0</v>
      </c>
      <c r="H481" s="23">
        <v>0</v>
      </c>
      <c r="I481" s="24">
        <v>1</v>
      </c>
    </row>
    <row r="482" spans="2:9" x14ac:dyDescent="0.2">
      <c r="B482" s="227"/>
      <c r="C482" s="207"/>
      <c r="D482" s="207"/>
      <c r="E482" s="137" t="s">
        <v>180</v>
      </c>
      <c r="F482" s="23">
        <v>1</v>
      </c>
      <c r="G482" s="23">
        <v>0</v>
      </c>
      <c r="H482" s="23">
        <v>0</v>
      </c>
      <c r="I482" s="24">
        <v>1</v>
      </c>
    </row>
    <row r="483" spans="2:9" x14ac:dyDescent="0.2">
      <c r="B483" s="227"/>
      <c r="C483" s="207"/>
      <c r="D483" s="207"/>
      <c r="E483" s="137" t="s">
        <v>170</v>
      </c>
      <c r="F483" s="23">
        <v>1</v>
      </c>
      <c r="G483" s="23">
        <v>0</v>
      </c>
      <c r="H483" s="23">
        <v>0</v>
      </c>
      <c r="I483" s="24">
        <v>1</v>
      </c>
    </row>
    <row r="484" spans="2:9" x14ac:dyDescent="0.2">
      <c r="B484" s="227"/>
      <c r="C484" s="207"/>
      <c r="D484" s="207"/>
      <c r="E484" s="137" t="s">
        <v>5</v>
      </c>
      <c r="F484" s="23">
        <v>18</v>
      </c>
      <c r="G484" s="23">
        <v>6</v>
      </c>
      <c r="H484" s="23">
        <v>0</v>
      </c>
      <c r="I484" s="24">
        <v>24</v>
      </c>
    </row>
    <row r="485" spans="2:9" x14ac:dyDescent="0.2">
      <c r="B485" s="227"/>
      <c r="C485" s="207" t="s">
        <v>125</v>
      </c>
      <c r="D485" s="207" t="s">
        <v>126</v>
      </c>
      <c r="E485" s="137" t="s">
        <v>176</v>
      </c>
      <c r="F485" s="23">
        <v>0</v>
      </c>
      <c r="G485" s="23">
        <v>1</v>
      </c>
      <c r="H485" s="23">
        <v>0</v>
      </c>
      <c r="I485" s="24">
        <v>1</v>
      </c>
    </row>
    <row r="486" spans="2:9" x14ac:dyDescent="0.2">
      <c r="B486" s="227"/>
      <c r="C486" s="207"/>
      <c r="D486" s="207"/>
      <c r="E486" s="137" t="s">
        <v>5</v>
      </c>
      <c r="F486" s="23">
        <v>0</v>
      </c>
      <c r="G486" s="23">
        <v>1</v>
      </c>
      <c r="H486" s="23">
        <v>0</v>
      </c>
      <c r="I486" s="24">
        <v>1</v>
      </c>
    </row>
    <row r="487" spans="2:9" x14ac:dyDescent="0.2">
      <c r="B487" s="227"/>
      <c r="C487" s="207"/>
      <c r="D487" s="207" t="s">
        <v>127</v>
      </c>
      <c r="E487" s="137" t="s">
        <v>173</v>
      </c>
      <c r="F487" s="23">
        <v>1</v>
      </c>
      <c r="G487" s="23">
        <v>0</v>
      </c>
      <c r="H487" s="23">
        <v>0</v>
      </c>
      <c r="I487" s="24">
        <v>1</v>
      </c>
    </row>
    <row r="488" spans="2:9" x14ac:dyDescent="0.2">
      <c r="B488" s="227"/>
      <c r="C488" s="207"/>
      <c r="D488" s="207"/>
      <c r="E488" s="137" t="s">
        <v>5</v>
      </c>
      <c r="F488" s="23">
        <v>1</v>
      </c>
      <c r="G488" s="23">
        <v>0</v>
      </c>
      <c r="H488" s="23">
        <v>0</v>
      </c>
      <c r="I488" s="24">
        <v>1</v>
      </c>
    </row>
    <row r="489" spans="2:9" x14ac:dyDescent="0.2">
      <c r="B489" s="227"/>
      <c r="C489" s="207"/>
      <c r="D489" s="207" t="s">
        <v>128</v>
      </c>
      <c r="E489" s="137" t="s">
        <v>176</v>
      </c>
      <c r="F489" s="23">
        <v>1</v>
      </c>
      <c r="G489" s="23">
        <v>0</v>
      </c>
      <c r="H489" s="23">
        <v>0</v>
      </c>
      <c r="I489" s="24">
        <v>1</v>
      </c>
    </row>
    <row r="490" spans="2:9" x14ac:dyDescent="0.2">
      <c r="B490" s="227"/>
      <c r="C490" s="207"/>
      <c r="D490" s="207"/>
      <c r="E490" s="137" t="s">
        <v>5</v>
      </c>
      <c r="F490" s="23">
        <v>1</v>
      </c>
      <c r="G490" s="23">
        <v>0</v>
      </c>
      <c r="H490" s="23">
        <v>0</v>
      </c>
      <c r="I490" s="24">
        <v>1</v>
      </c>
    </row>
    <row r="491" spans="2:9" x14ac:dyDescent="0.2">
      <c r="B491" s="227"/>
      <c r="C491" s="207"/>
      <c r="D491" s="207" t="s">
        <v>129</v>
      </c>
      <c r="E491" s="137" t="s">
        <v>171</v>
      </c>
      <c r="F491" s="23">
        <v>1</v>
      </c>
      <c r="G491" s="23">
        <v>0</v>
      </c>
      <c r="H491" s="23">
        <v>0</v>
      </c>
      <c r="I491" s="24">
        <v>1</v>
      </c>
    </row>
    <row r="492" spans="2:9" x14ac:dyDescent="0.2">
      <c r="B492" s="227"/>
      <c r="C492" s="207"/>
      <c r="D492" s="207"/>
      <c r="E492" s="137" t="s">
        <v>5</v>
      </c>
      <c r="F492" s="23">
        <v>1</v>
      </c>
      <c r="G492" s="23">
        <v>0</v>
      </c>
      <c r="H492" s="23">
        <v>0</v>
      </c>
      <c r="I492" s="24">
        <v>1</v>
      </c>
    </row>
    <row r="493" spans="2:9" x14ac:dyDescent="0.2">
      <c r="B493" s="227"/>
      <c r="C493" s="207"/>
      <c r="D493" s="207" t="s">
        <v>130</v>
      </c>
      <c r="E493" s="137" t="s">
        <v>171</v>
      </c>
      <c r="F493" s="23">
        <v>1</v>
      </c>
      <c r="G493" s="23">
        <v>0</v>
      </c>
      <c r="H493" s="23">
        <v>0</v>
      </c>
      <c r="I493" s="24">
        <v>1</v>
      </c>
    </row>
    <row r="494" spans="2:9" x14ac:dyDescent="0.2">
      <c r="B494" s="227"/>
      <c r="C494" s="207"/>
      <c r="D494" s="207"/>
      <c r="E494" s="137" t="s">
        <v>172</v>
      </c>
      <c r="F494" s="23">
        <v>2</v>
      </c>
      <c r="G494" s="23">
        <v>0</v>
      </c>
      <c r="H494" s="23">
        <v>0</v>
      </c>
      <c r="I494" s="24">
        <v>2</v>
      </c>
    </row>
    <row r="495" spans="2:9" x14ac:dyDescent="0.2">
      <c r="B495" s="227"/>
      <c r="C495" s="207"/>
      <c r="D495" s="207"/>
      <c r="E495" s="137" t="s">
        <v>174</v>
      </c>
      <c r="F495" s="23">
        <v>1</v>
      </c>
      <c r="G495" s="23">
        <v>0</v>
      </c>
      <c r="H495" s="23">
        <v>0</v>
      </c>
      <c r="I495" s="24">
        <v>1</v>
      </c>
    </row>
    <row r="496" spans="2:9" x14ac:dyDescent="0.2">
      <c r="B496" s="227"/>
      <c r="C496" s="207"/>
      <c r="D496" s="207"/>
      <c r="E496" s="137" t="s">
        <v>5</v>
      </c>
      <c r="F496" s="23">
        <v>4</v>
      </c>
      <c r="G496" s="23">
        <v>0</v>
      </c>
      <c r="H496" s="23">
        <v>0</v>
      </c>
      <c r="I496" s="24">
        <v>4</v>
      </c>
    </row>
    <row r="497" spans="2:9" x14ac:dyDescent="0.2">
      <c r="B497" s="227"/>
      <c r="C497" s="207"/>
      <c r="D497" s="207" t="s">
        <v>125</v>
      </c>
      <c r="E497" s="137" t="s">
        <v>176</v>
      </c>
      <c r="F497" s="23">
        <v>2</v>
      </c>
      <c r="G497" s="23">
        <v>1</v>
      </c>
      <c r="H497" s="23">
        <v>0</v>
      </c>
      <c r="I497" s="24">
        <v>3</v>
      </c>
    </row>
    <row r="498" spans="2:9" x14ac:dyDescent="0.2">
      <c r="B498" s="227"/>
      <c r="C498" s="207"/>
      <c r="D498" s="207"/>
      <c r="E498" s="137" t="s">
        <v>171</v>
      </c>
      <c r="F498" s="23">
        <v>2</v>
      </c>
      <c r="G498" s="23">
        <v>0</v>
      </c>
      <c r="H498" s="23">
        <v>0</v>
      </c>
      <c r="I498" s="24">
        <v>2</v>
      </c>
    </row>
    <row r="499" spans="2:9" x14ac:dyDescent="0.2">
      <c r="B499" s="227"/>
      <c r="C499" s="207"/>
      <c r="D499" s="207"/>
      <c r="E499" s="137" t="s">
        <v>172</v>
      </c>
      <c r="F499" s="23">
        <v>7</v>
      </c>
      <c r="G499" s="23">
        <v>5</v>
      </c>
      <c r="H499" s="23">
        <v>0</v>
      </c>
      <c r="I499" s="24">
        <v>12</v>
      </c>
    </row>
    <row r="500" spans="2:9" x14ac:dyDescent="0.2">
      <c r="B500" s="227"/>
      <c r="C500" s="207"/>
      <c r="D500" s="207"/>
      <c r="E500" s="137" t="s">
        <v>173</v>
      </c>
      <c r="F500" s="23">
        <v>3</v>
      </c>
      <c r="G500" s="23">
        <v>1</v>
      </c>
      <c r="H500" s="23">
        <v>0</v>
      </c>
      <c r="I500" s="24">
        <v>4</v>
      </c>
    </row>
    <row r="501" spans="2:9" x14ac:dyDescent="0.2">
      <c r="B501" s="227"/>
      <c r="C501" s="207"/>
      <c r="D501" s="207"/>
      <c r="E501" s="137" t="s">
        <v>174</v>
      </c>
      <c r="F501" s="23">
        <v>2</v>
      </c>
      <c r="G501" s="23">
        <v>0</v>
      </c>
      <c r="H501" s="23">
        <v>0</v>
      </c>
      <c r="I501" s="24">
        <v>2</v>
      </c>
    </row>
    <row r="502" spans="2:9" x14ac:dyDescent="0.2">
      <c r="B502" s="227"/>
      <c r="C502" s="207"/>
      <c r="D502" s="207"/>
      <c r="E502" s="137" t="s">
        <v>175</v>
      </c>
      <c r="F502" s="23">
        <v>1</v>
      </c>
      <c r="G502" s="23">
        <v>0</v>
      </c>
      <c r="H502" s="23">
        <v>0</v>
      </c>
      <c r="I502" s="24">
        <v>1</v>
      </c>
    </row>
    <row r="503" spans="2:9" x14ac:dyDescent="0.2">
      <c r="B503" s="227"/>
      <c r="C503" s="207"/>
      <c r="D503" s="207"/>
      <c r="E503" s="137" t="s">
        <v>177</v>
      </c>
      <c r="F503" s="23">
        <v>1</v>
      </c>
      <c r="G503" s="23">
        <v>0</v>
      </c>
      <c r="H503" s="23">
        <v>0</v>
      </c>
      <c r="I503" s="24">
        <v>1</v>
      </c>
    </row>
    <row r="504" spans="2:9" x14ac:dyDescent="0.2">
      <c r="B504" s="227"/>
      <c r="C504" s="207"/>
      <c r="D504" s="207"/>
      <c r="E504" s="137" t="s">
        <v>180</v>
      </c>
      <c r="F504" s="23">
        <v>1</v>
      </c>
      <c r="G504" s="23">
        <v>0</v>
      </c>
      <c r="H504" s="23">
        <v>0</v>
      </c>
      <c r="I504" s="24">
        <v>1</v>
      </c>
    </row>
    <row r="505" spans="2:9" x14ac:dyDescent="0.2">
      <c r="B505" s="227"/>
      <c r="C505" s="207"/>
      <c r="D505" s="207"/>
      <c r="E505" s="137" t="s">
        <v>170</v>
      </c>
      <c r="F505" s="23">
        <v>2</v>
      </c>
      <c r="G505" s="23">
        <v>0</v>
      </c>
      <c r="H505" s="23">
        <v>0</v>
      </c>
      <c r="I505" s="24">
        <v>2</v>
      </c>
    </row>
    <row r="506" spans="2:9" x14ac:dyDescent="0.2">
      <c r="B506" s="227"/>
      <c r="C506" s="207"/>
      <c r="D506" s="207"/>
      <c r="E506" s="137" t="s">
        <v>5</v>
      </c>
      <c r="F506" s="23">
        <v>21</v>
      </c>
      <c r="G506" s="23">
        <v>7</v>
      </c>
      <c r="H506" s="23">
        <v>0</v>
      </c>
      <c r="I506" s="24">
        <v>28</v>
      </c>
    </row>
    <row r="507" spans="2:9" x14ac:dyDescent="0.2">
      <c r="B507" s="227"/>
      <c r="C507" s="207"/>
      <c r="D507" s="207" t="s">
        <v>137</v>
      </c>
      <c r="E507" s="137" t="s">
        <v>172</v>
      </c>
      <c r="F507" s="23">
        <v>1</v>
      </c>
      <c r="G507" s="23">
        <v>0</v>
      </c>
      <c r="H507" s="23">
        <v>0</v>
      </c>
      <c r="I507" s="24">
        <v>1</v>
      </c>
    </row>
    <row r="508" spans="2:9" x14ac:dyDescent="0.2">
      <c r="B508" s="227"/>
      <c r="C508" s="207"/>
      <c r="D508" s="207"/>
      <c r="E508" s="137" t="s">
        <v>5</v>
      </c>
      <c r="F508" s="23">
        <v>1</v>
      </c>
      <c r="G508" s="23">
        <v>0</v>
      </c>
      <c r="H508" s="23">
        <v>0</v>
      </c>
      <c r="I508" s="24">
        <v>1</v>
      </c>
    </row>
    <row r="509" spans="2:9" x14ac:dyDescent="0.2">
      <c r="B509" s="227"/>
      <c r="C509" s="207" t="s">
        <v>138</v>
      </c>
      <c r="D509" s="207" t="s">
        <v>140</v>
      </c>
      <c r="E509" s="137" t="s">
        <v>174</v>
      </c>
      <c r="F509" s="23">
        <v>1</v>
      </c>
      <c r="G509" s="23">
        <v>0</v>
      </c>
      <c r="H509" s="23">
        <v>0</v>
      </c>
      <c r="I509" s="24">
        <v>1</v>
      </c>
    </row>
    <row r="510" spans="2:9" x14ac:dyDescent="0.2">
      <c r="B510" s="227"/>
      <c r="C510" s="207"/>
      <c r="D510" s="207"/>
      <c r="E510" s="137" t="s">
        <v>5</v>
      </c>
      <c r="F510" s="23">
        <v>1</v>
      </c>
      <c r="G510" s="23">
        <v>0</v>
      </c>
      <c r="H510" s="23">
        <v>0</v>
      </c>
      <c r="I510" s="24">
        <v>1</v>
      </c>
    </row>
    <row r="511" spans="2:9" x14ac:dyDescent="0.2">
      <c r="B511" s="227"/>
      <c r="C511" s="207" t="s">
        <v>150</v>
      </c>
      <c r="D511" s="207" t="s">
        <v>216</v>
      </c>
      <c r="E511" s="137" t="s">
        <v>172</v>
      </c>
      <c r="F511" s="23">
        <v>1</v>
      </c>
      <c r="G511" s="23">
        <v>0</v>
      </c>
      <c r="H511" s="23">
        <v>0</v>
      </c>
      <c r="I511" s="24">
        <v>1</v>
      </c>
    </row>
    <row r="512" spans="2:9" x14ac:dyDescent="0.2">
      <c r="B512" s="227"/>
      <c r="C512" s="207"/>
      <c r="D512" s="207"/>
      <c r="E512" s="137" t="s">
        <v>5</v>
      </c>
      <c r="F512" s="23">
        <v>1</v>
      </c>
      <c r="G512" s="23">
        <v>0</v>
      </c>
      <c r="H512" s="23">
        <v>0</v>
      </c>
      <c r="I512" s="24">
        <v>1</v>
      </c>
    </row>
    <row r="513" spans="2:9" x14ac:dyDescent="0.2">
      <c r="B513" s="227"/>
      <c r="C513" s="207"/>
      <c r="D513" s="207" t="s">
        <v>153</v>
      </c>
      <c r="E513" s="137" t="s">
        <v>172</v>
      </c>
      <c r="F513" s="23">
        <v>1</v>
      </c>
      <c r="G513" s="23">
        <v>0</v>
      </c>
      <c r="H513" s="23">
        <v>0</v>
      </c>
      <c r="I513" s="24">
        <v>1</v>
      </c>
    </row>
    <row r="514" spans="2:9" x14ac:dyDescent="0.2">
      <c r="B514" s="227"/>
      <c r="C514" s="207"/>
      <c r="D514" s="207"/>
      <c r="E514" s="137" t="s">
        <v>177</v>
      </c>
      <c r="F514" s="23">
        <v>1</v>
      </c>
      <c r="G514" s="23">
        <v>0</v>
      </c>
      <c r="H514" s="23">
        <v>0</v>
      </c>
      <c r="I514" s="24">
        <v>1</v>
      </c>
    </row>
    <row r="515" spans="2:9" x14ac:dyDescent="0.2">
      <c r="B515" s="227"/>
      <c r="C515" s="207"/>
      <c r="D515" s="207"/>
      <c r="E515" s="137" t="s">
        <v>5</v>
      </c>
      <c r="F515" s="23">
        <v>2</v>
      </c>
      <c r="G515" s="23">
        <v>0</v>
      </c>
      <c r="H515" s="23">
        <v>0</v>
      </c>
      <c r="I515" s="24">
        <v>2</v>
      </c>
    </row>
    <row r="516" spans="2:9" x14ac:dyDescent="0.2">
      <c r="B516" s="227"/>
      <c r="C516" s="207"/>
      <c r="D516" s="207" t="s">
        <v>200</v>
      </c>
      <c r="E516" s="137" t="s">
        <v>171</v>
      </c>
      <c r="F516" s="23">
        <v>0</v>
      </c>
      <c r="G516" s="23">
        <v>1</v>
      </c>
      <c r="H516" s="23">
        <v>0</v>
      </c>
      <c r="I516" s="24">
        <v>1</v>
      </c>
    </row>
    <row r="517" spans="2:9" x14ac:dyDescent="0.2">
      <c r="B517" s="227"/>
      <c r="C517" s="207"/>
      <c r="D517" s="207"/>
      <c r="E517" s="137" t="s">
        <v>5</v>
      </c>
      <c r="F517" s="23">
        <v>0</v>
      </c>
      <c r="G517" s="23">
        <v>1</v>
      </c>
      <c r="H517" s="23">
        <v>0</v>
      </c>
      <c r="I517" s="24">
        <v>1</v>
      </c>
    </row>
    <row r="518" spans="2:9" x14ac:dyDescent="0.2">
      <c r="B518" s="227"/>
      <c r="C518" s="207"/>
      <c r="D518" s="207" t="s">
        <v>154</v>
      </c>
      <c r="E518" s="137" t="s">
        <v>174</v>
      </c>
      <c r="F518" s="23">
        <v>1</v>
      </c>
      <c r="G518" s="23">
        <v>0</v>
      </c>
      <c r="H518" s="23">
        <v>0</v>
      </c>
      <c r="I518" s="24">
        <v>1</v>
      </c>
    </row>
    <row r="519" spans="2:9" x14ac:dyDescent="0.2">
      <c r="B519" s="227"/>
      <c r="C519" s="207"/>
      <c r="D519" s="207"/>
      <c r="E519" s="137" t="s">
        <v>5</v>
      </c>
      <c r="F519" s="23">
        <v>1</v>
      </c>
      <c r="G519" s="23">
        <v>0</v>
      </c>
      <c r="H519" s="23">
        <v>0</v>
      </c>
      <c r="I519" s="24">
        <v>1</v>
      </c>
    </row>
    <row r="520" spans="2:9" x14ac:dyDescent="0.2">
      <c r="B520" s="227"/>
      <c r="C520" s="207"/>
      <c r="D520" s="207" t="s">
        <v>160</v>
      </c>
      <c r="E520" s="137" t="s">
        <v>172</v>
      </c>
      <c r="F520" s="23">
        <v>1</v>
      </c>
      <c r="G520" s="23">
        <v>0</v>
      </c>
      <c r="H520" s="23">
        <v>0</v>
      </c>
      <c r="I520" s="24">
        <v>1</v>
      </c>
    </row>
    <row r="521" spans="2:9" x14ac:dyDescent="0.2">
      <c r="B521" s="227"/>
      <c r="C521" s="207"/>
      <c r="D521" s="207"/>
      <c r="E521" s="137" t="s">
        <v>5</v>
      </c>
      <c r="F521" s="23">
        <v>1</v>
      </c>
      <c r="G521" s="23">
        <v>0</v>
      </c>
      <c r="H521" s="23">
        <v>0</v>
      </c>
      <c r="I521" s="24">
        <v>1</v>
      </c>
    </row>
    <row r="522" spans="2:9" x14ac:dyDescent="0.2">
      <c r="B522" s="227"/>
      <c r="C522" s="207"/>
      <c r="D522" s="207" t="s">
        <v>161</v>
      </c>
      <c r="E522" s="137" t="s">
        <v>171</v>
      </c>
      <c r="F522" s="23">
        <v>0</v>
      </c>
      <c r="G522" s="23">
        <v>1</v>
      </c>
      <c r="H522" s="23">
        <v>0</v>
      </c>
      <c r="I522" s="24">
        <v>1</v>
      </c>
    </row>
    <row r="523" spans="2:9" x14ac:dyDescent="0.2">
      <c r="B523" s="227"/>
      <c r="C523" s="207"/>
      <c r="D523" s="207"/>
      <c r="E523" s="137" t="s">
        <v>5</v>
      </c>
      <c r="F523" s="23">
        <v>0</v>
      </c>
      <c r="G523" s="23">
        <v>1</v>
      </c>
      <c r="H523" s="23">
        <v>0</v>
      </c>
      <c r="I523" s="24">
        <v>1</v>
      </c>
    </row>
    <row r="524" spans="2:9" x14ac:dyDescent="0.2">
      <c r="B524" s="227"/>
      <c r="C524" s="207" t="s">
        <v>164</v>
      </c>
      <c r="D524" s="207" t="s">
        <v>164</v>
      </c>
      <c r="E524" s="137" t="s">
        <v>172</v>
      </c>
      <c r="F524" s="23">
        <v>1</v>
      </c>
      <c r="G524" s="23">
        <v>1</v>
      </c>
      <c r="H524" s="23">
        <v>0</v>
      </c>
      <c r="I524" s="24">
        <v>2</v>
      </c>
    </row>
    <row r="525" spans="2:9" x14ac:dyDescent="0.2">
      <c r="B525" s="227"/>
      <c r="C525" s="207"/>
      <c r="D525" s="207"/>
      <c r="E525" s="137" t="s">
        <v>173</v>
      </c>
      <c r="F525" s="23">
        <v>3</v>
      </c>
      <c r="G525" s="23">
        <v>0</v>
      </c>
      <c r="H525" s="23">
        <v>0</v>
      </c>
      <c r="I525" s="24">
        <v>3</v>
      </c>
    </row>
    <row r="526" spans="2:9" x14ac:dyDescent="0.2">
      <c r="B526" s="227"/>
      <c r="C526" s="207"/>
      <c r="D526" s="207"/>
      <c r="E526" s="137" t="s">
        <v>174</v>
      </c>
      <c r="F526" s="23">
        <v>1</v>
      </c>
      <c r="G526" s="23">
        <v>0</v>
      </c>
      <c r="H526" s="23">
        <v>0</v>
      </c>
      <c r="I526" s="24">
        <v>1</v>
      </c>
    </row>
    <row r="527" spans="2:9" x14ac:dyDescent="0.2">
      <c r="B527" s="227"/>
      <c r="C527" s="207"/>
      <c r="D527" s="207"/>
      <c r="E527" s="137" t="s">
        <v>175</v>
      </c>
      <c r="F527" s="23">
        <v>1</v>
      </c>
      <c r="G527" s="23">
        <v>0</v>
      </c>
      <c r="H527" s="23">
        <v>0</v>
      </c>
      <c r="I527" s="24">
        <v>1</v>
      </c>
    </row>
    <row r="528" spans="2:9" ht="13.5" thickBot="1" x14ac:dyDescent="0.25">
      <c r="B528" s="227"/>
      <c r="C528" s="215"/>
      <c r="D528" s="215"/>
      <c r="E528" s="139" t="s">
        <v>5</v>
      </c>
      <c r="F528" s="26">
        <v>6</v>
      </c>
      <c r="G528" s="26">
        <v>1</v>
      </c>
      <c r="H528" s="26">
        <v>0</v>
      </c>
      <c r="I528" s="27">
        <v>7</v>
      </c>
    </row>
    <row r="529" spans="2:9" ht="13.5" thickBot="1" x14ac:dyDescent="0.25">
      <c r="B529" s="223" t="s">
        <v>349</v>
      </c>
      <c r="C529" s="224"/>
      <c r="D529" s="224"/>
      <c r="E529" s="225"/>
      <c r="F529" s="136">
        <f>SUM(F13:F528)/2</f>
        <v>640</v>
      </c>
      <c r="G529" s="136">
        <f>SUM(G13:G528)/2</f>
        <v>385</v>
      </c>
      <c r="H529" s="136">
        <f>SUM(H13:H528)/2</f>
        <v>12</v>
      </c>
      <c r="I529" s="31">
        <f>SUM(I13:I528)/2</f>
        <v>1037</v>
      </c>
    </row>
    <row r="530" spans="2:9" x14ac:dyDescent="0.2">
      <c r="B530" s="30" t="s">
        <v>376</v>
      </c>
      <c r="C530" s="13"/>
      <c r="D530" s="13"/>
      <c r="E530" s="13"/>
      <c r="F530" s="13"/>
      <c r="G530" s="13"/>
      <c r="H530" s="13"/>
      <c r="I530" s="13"/>
    </row>
  </sheetData>
  <mergeCells count="156">
    <mergeCell ref="C524:C528"/>
    <mergeCell ref="D524:D528"/>
    <mergeCell ref="B10:B12"/>
    <mergeCell ref="C10:C12"/>
    <mergeCell ref="D10:D12"/>
    <mergeCell ref="E10:E12"/>
    <mergeCell ref="B8:I9"/>
    <mergeCell ref="D518:D519"/>
    <mergeCell ref="D507:D508"/>
    <mergeCell ref="D509:D510"/>
    <mergeCell ref="C509:C510"/>
    <mergeCell ref="C511:C523"/>
    <mergeCell ref="D511:D512"/>
    <mergeCell ref="D513:D515"/>
    <mergeCell ref="D520:D521"/>
    <mergeCell ref="D522:D523"/>
    <mergeCell ref="D485:D486"/>
    <mergeCell ref="D476:D484"/>
    <mergeCell ref="C485:C508"/>
    <mergeCell ref="D487:D488"/>
    <mergeCell ref="D489:D490"/>
    <mergeCell ref="D491:D492"/>
    <mergeCell ref="D493:D496"/>
    <mergeCell ref="D497:D506"/>
    <mergeCell ref="D516:D517"/>
    <mergeCell ref="D124:D127"/>
    <mergeCell ref="D128:D132"/>
    <mergeCell ref="D133:D134"/>
    <mergeCell ref="D135:D137"/>
    <mergeCell ref="D235:D238"/>
    <mergeCell ref="D371:D375"/>
    <mergeCell ref="C394:C421"/>
    <mergeCell ref="D394:D397"/>
    <mergeCell ref="D398:D401"/>
    <mergeCell ref="D402:D403"/>
    <mergeCell ref="D404:D405"/>
    <mergeCell ref="D406:D408"/>
    <mergeCell ref="D409:D410"/>
    <mergeCell ref="D411:D412"/>
    <mergeCell ref="D413:D414"/>
    <mergeCell ref="D415:D421"/>
    <mergeCell ref="D138:D146"/>
    <mergeCell ref="D147:D152"/>
    <mergeCell ref="C153:C156"/>
    <mergeCell ref="D153:D154"/>
    <mergeCell ref="D155:D156"/>
    <mergeCell ref="C157:C238"/>
    <mergeCell ref="D157:D161"/>
    <mergeCell ref="F10:I10"/>
    <mergeCell ref="D22:D23"/>
    <mergeCell ref="D24:D25"/>
    <mergeCell ref="F11:I11"/>
    <mergeCell ref="D13:D19"/>
    <mergeCell ref="D20:D21"/>
    <mergeCell ref="D107:D114"/>
    <mergeCell ref="D115:D119"/>
    <mergeCell ref="D120:D123"/>
    <mergeCell ref="D162:D168"/>
    <mergeCell ref="D169:D175"/>
    <mergeCell ref="D176:D177"/>
    <mergeCell ref="D178:D180"/>
    <mergeCell ref="D181:D184"/>
    <mergeCell ref="D185:D187"/>
    <mergeCell ref="D188:D189"/>
    <mergeCell ref="D190:D195"/>
    <mergeCell ref="D196:D205"/>
    <mergeCell ref="B13:B528"/>
    <mergeCell ref="C13:C36"/>
    <mergeCell ref="D26:D27"/>
    <mergeCell ref="D28:D31"/>
    <mergeCell ref="D32:D34"/>
    <mergeCell ref="D35:D36"/>
    <mergeCell ref="C37:C78"/>
    <mergeCell ref="D37:D41"/>
    <mergeCell ref="D42:D45"/>
    <mergeCell ref="D46:D48"/>
    <mergeCell ref="D49:D53"/>
    <mergeCell ref="D54:D55"/>
    <mergeCell ref="D56:D58"/>
    <mergeCell ref="D59:D62"/>
    <mergeCell ref="D63:D71"/>
    <mergeCell ref="D72:D74"/>
    <mergeCell ref="D75:D78"/>
    <mergeCell ref="C79:C152"/>
    <mergeCell ref="D79:D84"/>
    <mergeCell ref="D85:D89"/>
    <mergeCell ref="D90:D92"/>
    <mergeCell ref="D93:D94"/>
    <mergeCell ref="D95:D101"/>
    <mergeCell ref="D102:D106"/>
    <mergeCell ref="D206:D208"/>
    <mergeCell ref="D209:D214"/>
    <mergeCell ref="D215:D221"/>
    <mergeCell ref="D222:D223"/>
    <mergeCell ref="D224:D228"/>
    <mergeCell ref="D229:D230"/>
    <mergeCell ref="D231:D232"/>
    <mergeCell ref="D233:D234"/>
    <mergeCell ref="C239:C345"/>
    <mergeCell ref="D239:D241"/>
    <mergeCell ref="D242:D249"/>
    <mergeCell ref="D250:D254"/>
    <mergeCell ref="D255:D260"/>
    <mergeCell ref="D261:D267"/>
    <mergeCell ref="D268:D270"/>
    <mergeCell ref="D271:D273"/>
    <mergeCell ref="D274:D282"/>
    <mergeCell ref="D283:D289"/>
    <mergeCell ref="D290:D293"/>
    <mergeCell ref="D294:D297"/>
    <mergeCell ref="D298:D299"/>
    <mergeCell ref="D300:D306"/>
    <mergeCell ref="D307:D315"/>
    <mergeCell ref="D316:D326"/>
    <mergeCell ref="D327:D330"/>
    <mergeCell ref="D331:D332"/>
    <mergeCell ref="D333:D342"/>
    <mergeCell ref="D343:D345"/>
    <mergeCell ref="D473:D475"/>
    <mergeCell ref="C346:C393"/>
    <mergeCell ref="D346:D350"/>
    <mergeCell ref="D351:D357"/>
    <mergeCell ref="D358:D360"/>
    <mergeCell ref="D361:D364"/>
    <mergeCell ref="D365:D366"/>
    <mergeCell ref="D367:D368"/>
    <mergeCell ref="D369:D370"/>
    <mergeCell ref="D376:D378"/>
    <mergeCell ref="D379:D381"/>
    <mergeCell ref="D382:D384"/>
    <mergeCell ref="D385:D389"/>
    <mergeCell ref="D390:D393"/>
    <mergeCell ref="B529:E529"/>
    <mergeCell ref="C422:C433"/>
    <mergeCell ref="D422:D424"/>
    <mergeCell ref="D425:D428"/>
    <mergeCell ref="D429:D433"/>
    <mergeCell ref="C434:C440"/>
    <mergeCell ref="D434:D435"/>
    <mergeCell ref="D436:D437"/>
    <mergeCell ref="D438:D440"/>
    <mergeCell ref="C441:C484"/>
    <mergeCell ref="D441:D442"/>
    <mergeCell ref="D443:D444"/>
    <mergeCell ref="D445:D446"/>
    <mergeCell ref="D447:D448"/>
    <mergeCell ref="D449:D452"/>
    <mergeCell ref="D453:D454"/>
    <mergeCell ref="D455:D456"/>
    <mergeCell ref="D457:D458"/>
    <mergeCell ref="D459:D460"/>
    <mergeCell ref="D461:D463"/>
    <mergeCell ref="D464:D465"/>
    <mergeCell ref="D466:D467"/>
    <mergeCell ref="D468:D469"/>
    <mergeCell ref="D470:D472"/>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showGridLines="0" workbookViewId="0">
      <selection activeCell="C36" sqref="C36"/>
    </sheetView>
  </sheetViews>
  <sheetFormatPr baseColWidth="10" defaultRowHeight="15" x14ac:dyDescent="0.25"/>
  <cols>
    <col min="1" max="1" width="14.5703125" customWidth="1"/>
    <col min="2" max="2" width="36" customWidth="1"/>
    <col min="3" max="4" width="15" customWidth="1"/>
  </cols>
  <sheetData>
    <row r="1" spans="2:5" ht="28.5" x14ac:dyDescent="0.45">
      <c r="B1" s="6" t="s">
        <v>350</v>
      </c>
    </row>
    <row r="2" spans="2:5" ht="18.75" x14ac:dyDescent="0.3">
      <c r="B2" s="7" t="s">
        <v>351</v>
      </c>
    </row>
    <row r="3" spans="2:5" ht="18.75" x14ac:dyDescent="0.3">
      <c r="B3" s="7" t="s">
        <v>352</v>
      </c>
    </row>
    <row r="8" spans="2:5" ht="23.85" customHeight="1" x14ac:dyDescent="0.25">
      <c r="B8" s="193" t="s">
        <v>356</v>
      </c>
      <c r="C8" s="193"/>
      <c r="D8" s="193"/>
    </row>
    <row r="9" spans="2:5" ht="23.85" customHeight="1" thickBot="1" x14ac:dyDescent="0.3">
      <c r="B9" s="194"/>
      <c r="C9" s="194"/>
      <c r="D9" s="194"/>
    </row>
    <row r="10" spans="2:5" x14ac:dyDescent="0.25">
      <c r="B10" s="235" t="s">
        <v>6</v>
      </c>
      <c r="C10" s="32" t="s">
        <v>218</v>
      </c>
      <c r="D10" s="33" t="s">
        <v>0</v>
      </c>
      <c r="E10" s="1"/>
    </row>
    <row r="11" spans="2:5" ht="15.75" thickBot="1" x14ac:dyDescent="0.3">
      <c r="B11" s="236"/>
      <c r="C11" s="40" t="s">
        <v>1</v>
      </c>
      <c r="D11" s="41" t="s">
        <v>1</v>
      </c>
      <c r="E11" s="1"/>
    </row>
    <row r="12" spans="2:5" ht="16.899999999999999" customHeight="1" x14ac:dyDescent="0.25">
      <c r="B12" s="37" t="s">
        <v>337</v>
      </c>
      <c r="C12" s="38">
        <v>21</v>
      </c>
      <c r="D12" s="39">
        <v>16</v>
      </c>
      <c r="E12" s="1"/>
    </row>
    <row r="13" spans="2:5" ht="16.899999999999999" customHeight="1" x14ac:dyDescent="0.25">
      <c r="B13" s="34" t="s">
        <v>344</v>
      </c>
      <c r="C13" s="35">
        <v>30</v>
      </c>
      <c r="D13" s="36">
        <v>28</v>
      </c>
      <c r="E13" s="1"/>
    </row>
    <row r="14" spans="2:5" ht="16.899999999999999" customHeight="1" x14ac:dyDescent="0.25">
      <c r="B14" s="34" t="s">
        <v>346</v>
      </c>
      <c r="C14" s="35">
        <v>36</v>
      </c>
      <c r="D14" s="36">
        <v>46</v>
      </c>
      <c r="E14" s="1"/>
    </row>
    <row r="15" spans="2:5" ht="16.899999999999999" customHeight="1" thickBot="1" x14ac:dyDescent="0.3">
      <c r="B15" s="42" t="s">
        <v>347</v>
      </c>
      <c r="C15" s="43">
        <v>22</v>
      </c>
      <c r="D15" s="44">
        <v>21</v>
      </c>
      <c r="E15" s="1"/>
    </row>
    <row r="16" spans="2:5" ht="15.75" thickBot="1" x14ac:dyDescent="0.3">
      <c r="B16" s="47" t="s">
        <v>5</v>
      </c>
      <c r="C16" s="45">
        <v>109</v>
      </c>
      <c r="D16" s="46">
        <v>111</v>
      </c>
      <c r="E16" s="1"/>
    </row>
    <row r="17" spans="2:4" x14ac:dyDescent="0.25">
      <c r="B17" s="232" t="s">
        <v>353</v>
      </c>
      <c r="C17" s="232"/>
      <c r="D17" s="232"/>
    </row>
    <row r="18" spans="2:4" x14ac:dyDescent="0.25">
      <c r="B18" s="233"/>
      <c r="C18" s="233"/>
      <c r="D18" s="233"/>
    </row>
    <row r="19" spans="2:4" x14ac:dyDescent="0.25">
      <c r="B19" s="48"/>
      <c r="C19" s="48"/>
      <c r="D19" s="48"/>
    </row>
    <row r="20" spans="2:4" x14ac:dyDescent="0.25">
      <c r="B20" s="234" t="s">
        <v>354</v>
      </c>
      <c r="C20" s="234"/>
      <c r="D20" s="234"/>
    </row>
    <row r="21" spans="2:4" x14ac:dyDescent="0.25">
      <c r="B21" s="234"/>
      <c r="C21" s="234"/>
      <c r="D21" s="234"/>
    </row>
    <row r="22" spans="2:4" x14ac:dyDescent="0.25">
      <c r="B22" s="234"/>
      <c r="C22" s="234"/>
      <c r="D22" s="234"/>
    </row>
  </sheetData>
  <mergeCells count="4">
    <mergeCell ref="B8:D9"/>
    <mergeCell ref="B17:D18"/>
    <mergeCell ref="B20:D22"/>
    <mergeCell ref="B10:B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showGridLines="0" workbookViewId="0">
      <selection activeCell="D25" sqref="D25"/>
    </sheetView>
  </sheetViews>
  <sheetFormatPr baseColWidth="10" defaultColWidth="10.7109375" defaultRowHeight="12.75" x14ac:dyDescent="0.2"/>
  <cols>
    <col min="1" max="1" width="14.5703125" style="13" customWidth="1"/>
    <col min="2" max="2" width="75" style="13" customWidth="1"/>
    <col min="3" max="3" width="15" style="13" customWidth="1"/>
    <col min="4" max="4" width="16.140625" style="13" customWidth="1"/>
    <col min="5" max="16384" width="10.7109375" style="13"/>
  </cols>
  <sheetData>
    <row r="1" spans="2:5" ht="28.5" x14ac:dyDescent="0.45">
      <c r="B1" s="6" t="s">
        <v>350</v>
      </c>
    </row>
    <row r="2" spans="2:5" ht="18.75" x14ac:dyDescent="0.3">
      <c r="B2" s="7" t="s">
        <v>351</v>
      </c>
    </row>
    <row r="3" spans="2:5" ht="18.75" x14ac:dyDescent="0.3">
      <c r="B3" s="7" t="s">
        <v>352</v>
      </c>
    </row>
    <row r="8" spans="2:5" ht="15.4" customHeight="1" x14ac:dyDescent="0.2">
      <c r="B8" s="193" t="s">
        <v>357</v>
      </c>
      <c r="C8" s="193"/>
      <c r="D8" s="193"/>
    </row>
    <row r="9" spans="2:5" ht="15.4" customHeight="1" thickBot="1" x14ac:dyDescent="0.25">
      <c r="B9" s="194"/>
      <c r="C9" s="194"/>
      <c r="D9" s="194"/>
    </row>
    <row r="10" spans="2:5" x14ac:dyDescent="0.2">
      <c r="B10" s="237" t="s">
        <v>6</v>
      </c>
      <c r="C10" s="53" t="s">
        <v>218</v>
      </c>
      <c r="D10" s="54" t="s">
        <v>0</v>
      </c>
      <c r="E10" s="49"/>
    </row>
    <row r="11" spans="2:5" ht="13.5" thickBot="1" x14ac:dyDescent="0.25">
      <c r="B11" s="238"/>
      <c r="C11" s="55" t="s">
        <v>1</v>
      </c>
      <c r="D11" s="56" t="s">
        <v>1</v>
      </c>
      <c r="E11" s="49"/>
    </row>
    <row r="12" spans="2:5" x14ac:dyDescent="0.2">
      <c r="B12" s="51" t="s">
        <v>219</v>
      </c>
      <c r="C12" s="57">
        <v>1</v>
      </c>
      <c r="D12" s="58">
        <v>0</v>
      </c>
      <c r="E12" s="49"/>
    </row>
    <row r="13" spans="2:5" x14ac:dyDescent="0.2">
      <c r="B13" s="50" t="s">
        <v>220</v>
      </c>
      <c r="C13" s="59">
        <v>15</v>
      </c>
      <c r="D13" s="60">
        <v>12</v>
      </c>
      <c r="E13" s="49"/>
    </row>
    <row r="14" spans="2:5" x14ac:dyDescent="0.2">
      <c r="B14" s="50" t="s">
        <v>221</v>
      </c>
      <c r="C14" s="59">
        <v>1</v>
      </c>
      <c r="D14" s="60">
        <v>5</v>
      </c>
      <c r="E14" s="49"/>
    </row>
    <row r="15" spans="2:5" ht="25.5" x14ac:dyDescent="0.2">
      <c r="B15" s="50" t="s">
        <v>222</v>
      </c>
      <c r="C15" s="59">
        <v>4</v>
      </c>
      <c r="D15" s="60">
        <v>4</v>
      </c>
      <c r="E15" s="49"/>
    </row>
    <row r="16" spans="2:5" x14ac:dyDescent="0.2">
      <c r="B16" s="50" t="s">
        <v>223</v>
      </c>
      <c r="C16" s="59">
        <v>235</v>
      </c>
      <c r="D16" s="60">
        <v>233</v>
      </c>
      <c r="E16" s="49"/>
    </row>
    <row r="17" spans="2:5" x14ac:dyDescent="0.2">
      <c r="B17" s="50" t="s">
        <v>224</v>
      </c>
      <c r="C17" s="59">
        <v>83</v>
      </c>
      <c r="D17" s="60">
        <v>74</v>
      </c>
      <c r="E17" s="49"/>
    </row>
    <row r="18" spans="2:5" x14ac:dyDescent="0.2">
      <c r="B18" s="50" t="s">
        <v>225</v>
      </c>
      <c r="C18" s="59">
        <v>0</v>
      </c>
      <c r="D18" s="60">
        <v>3</v>
      </c>
      <c r="E18" s="49"/>
    </row>
    <row r="19" spans="2:5" x14ac:dyDescent="0.2">
      <c r="B19" s="50" t="s">
        <v>226</v>
      </c>
      <c r="C19" s="59">
        <v>73</v>
      </c>
      <c r="D19" s="60">
        <v>106</v>
      </c>
      <c r="E19" s="49"/>
    </row>
    <row r="20" spans="2:5" x14ac:dyDescent="0.2">
      <c r="B20" s="50" t="s">
        <v>227</v>
      </c>
      <c r="C20" s="59">
        <v>8</v>
      </c>
      <c r="D20" s="60">
        <v>12</v>
      </c>
      <c r="E20" s="49"/>
    </row>
    <row r="21" spans="2:5" ht="13.5" thickBot="1" x14ac:dyDescent="0.25">
      <c r="B21" s="52" t="s">
        <v>228</v>
      </c>
      <c r="C21" s="61">
        <v>2958</v>
      </c>
      <c r="D21" s="62">
        <v>3123</v>
      </c>
      <c r="E21" s="49"/>
    </row>
    <row r="22" spans="2:5" ht="13.5" thickBot="1" x14ac:dyDescent="0.25">
      <c r="B22" s="92" t="s">
        <v>5</v>
      </c>
      <c r="C22" s="93">
        <v>3378</v>
      </c>
      <c r="D22" s="94">
        <v>3572</v>
      </c>
      <c r="E22" s="49"/>
    </row>
    <row r="23" spans="2:5" x14ac:dyDescent="0.2">
      <c r="B23" s="30" t="s">
        <v>358</v>
      </c>
    </row>
  </sheetData>
  <mergeCells count="2">
    <mergeCell ref="B8:D9"/>
    <mergeCell ref="B10:B1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1"/>
  <sheetViews>
    <sheetView showGridLines="0" workbookViewId="0">
      <selection activeCell="I30" sqref="I30"/>
    </sheetView>
  </sheetViews>
  <sheetFormatPr baseColWidth="10" defaultColWidth="10.7109375" defaultRowHeight="12.75" x14ac:dyDescent="0.2"/>
  <cols>
    <col min="1" max="1" width="14.5703125" style="15" customWidth="1"/>
    <col min="2" max="2" width="21" style="15" customWidth="1"/>
    <col min="3" max="3" width="14.42578125" style="15" customWidth="1"/>
    <col min="4" max="4" width="20.85546875" style="15" customWidth="1"/>
    <col min="5" max="6" width="10.7109375" style="15"/>
    <col min="7" max="7" width="13.42578125" style="15" customWidth="1"/>
    <col min="8" max="10" width="10.7109375" style="15"/>
    <col min="11" max="11" width="13.42578125" style="15" customWidth="1"/>
    <col min="12" max="16384" width="10.7109375" style="15"/>
  </cols>
  <sheetData>
    <row r="1" spans="2:12" ht="28.5" x14ac:dyDescent="0.45">
      <c r="B1" s="6" t="s">
        <v>350</v>
      </c>
    </row>
    <row r="2" spans="2:12" ht="18.75" x14ac:dyDescent="0.3">
      <c r="B2" s="7" t="s">
        <v>351</v>
      </c>
    </row>
    <row r="3" spans="2:12" ht="18.75" x14ac:dyDescent="0.3">
      <c r="B3" s="7" t="s">
        <v>352</v>
      </c>
    </row>
    <row r="8" spans="2:12" ht="16.5" customHeight="1" x14ac:dyDescent="0.2">
      <c r="B8" s="193" t="s">
        <v>361</v>
      </c>
      <c r="C8" s="193"/>
      <c r="D8" s="193"/>
      <c r="E8" s="193"/>
      <c r="F8" s="193"/>
      <c r="G8" s="193"/>
      <c r="H8" s="193"/>
      <c r="I8" s="193"/>
      <c r="J8" s="193"/>
      <c r="K8" s="193"/>
      <c r="L8" s="193"/>
    </row>
    <row r="9" spans="2:12" ht="16.5" customHeight="1" thickBot="1" x14ac:dyDescent="0.25">
      <c r="B9" s="194"/>
      <c r="C9" s="194"/>
      <c r="D9" s="194"/>
      <c r="E9" s="194"/>
      <c r="F9" s="194"/>
      <c r="G9" s="194"/>
      <c r="H9" s="194"/>
      <c r="I9" s="194"/>
      <c r="J9" s="194"/>
      <c r="K9" s="194"/>
      <c r="L9" s="194"/>
    </row>
    <row r="10" spans="2:12" x14ac:dyDescent="0.2">
      <c r="B10" s="243" t="s">
        <v>6</v>
      </c>
      <c r="C10" s="244" t="s">
        <v>359</v>
      </c>
      <c r="D10" s="245" t="s">
        <v>360</v>
      </c>
      <c r="E10" s="243" t="s">
        <v>218</v>
      </c>
      <c r="F10" s="244"/>
      <c r="G10" s="244"/>
      <c r="H10" s="245"/>
      <c r="I10" s="243" t="s">
        <v>0</v>
      </c>
      <c r="J10" s="244"/>
      <c r="K10" s="244"/>
      <c r="L10" s="246"/>
    </row>
    <row r="11" spans="2:12" x14ac:dyDescent="0.2">
      <c r="B11" s="247"/>
      <c r="C11" s="248"/>
      <c r="D11" s="249"/>
      <c r="E11" s="247" t="s">
        <v>1</v>
      </c>
      <c r="F11" s="248"/>
      <c r="G11" s="248"/>
      <c r="H11" s="249"/>
      <c r="I11" s="247" t="s">
        <v>1</v>
      </c>
      <c r="J11" s="248"/>
      <c r="K11" s="248"/>
      <c r="L11" s="250"/>
    </row>
    <row r="12" spans="2:12" ht="13.5" thickBot="1" x14ac:dyDescent="0.25">
      <c r="B12" s="251"/>
      <c r="C12" s="252"/>
      <c r="D12" s="253"/>
      <c r="E12" s="117" t="s">
        <v>229</v>
      </c>
      <c r="F12" s="113" t="s">
        <v>230</v>
      </c>
      <c r="G12" s="113" t="s">
        <v>4</v>
      </c>
      <c r="H12" s="118" t="s">
        <v>5</v>
      </c>
      <c r="I12" s="117" t="s">
        <v>229</v>
      </c>
      <c r="J12" s="113" t="s">
        <v>230</v>
      </c>
      <c r="K12" s="113" t="s">
        <v>4</v>
      </c>
      <c r="L12" s="114" t="s">
        <v>5</v>
      </c>
    </row>
    <row r="13" spans="2:12" x14ac:dyDescent="0.2">
      <c r="B13" s="240" t="s">
        <v>231</v>
      </c>
      <c r="C13" s="242" t="s">
        <v>9</v>
      </c>
      <c r="D13" s="115" t="s">
        <v>9</v>
      </c>
      <c r="E13" s="120">
        <v>1</v>
      </c>
      <c r="F13" s="121">
        <v>1</v>
      </c>
      <c r="G13" s="121">
        <v>0</v>
      </c>
      <c r="H13" s="122">
        <v>2</v>
      </c>
      <c r="I13" s="120">
        <v>0</v>
      </c>
      <c r="J13" s="121">
        <v>15</v>
      </c>
      <c r="K13" s="121">
        <v>1</v>
      </c>
      <c r="L13" s="123">
        <v>16</v>
      </c>
    </row>
    <row r="14" spans="2:12" x14ac:dyDescent="0.2">
      <c r="B14" s="241"/>
      <c r="C14" s="239"/>
      <c r="D14" s="116" t="s">
        <v>11</v>
      </c>
      <c r="E14" s="124">
        <v>0</v>
      </c>
      <c r="F14" s="125">
        <v>0</v>
      </c>
      <c r="G14" s="125">
        <v>0</v>
      </c>
      <c r="H14" s="126">
        <v>0</v>
      </c>
      <c r="I14" s="124">
        <v>0</v>
      </c>
      <c r="J14" s="125">
        <v>2</v>
      </c>
      <c r="K14" s="125">
        <v>0</v>
      </c>
      <c r="L14" s="127">
        <v>2</v>
      </c>
    </row>
    <row r="15" spans="2:12" x14ac:dyDescent="0.2">
      <c r="B15" s="241"/>
      <c r="C15" s="239"/>
      <c r="D15" s="116" t="s">
        <v>12</v>
      </c>
      <c r="E15" s="124">
        <v>0</v>
      </c>
      <c r="F15" s="125">
        <v>1</v>
      </c>
      <c r="G15" s="125">
        <v>0</v>
      </c>
      <c r="H15" s="126">
        <v>1</v>
      </c>
      <c r="I15" s="124">
        <v>0</v>
      </c>
      <c r="J15" s="125">
        <v>0</v>
      </c>
      <c r="K15" s="125">
        <v>0</v>
      </c>
      <c r="L15" s="127">
        <v>0</v>
      </c>
    </row>
    <row r="16" spans="2:12" x14ac:dyDescent="0.2">
      <c r="B16" s="241"/>
      <c r="C16" s="239"/>
      <c r="D16" s="116" t="s">
        <v>13</v>
      </c>
      <c r="E16" s="124">
        <v>0</v>
      </c>
      <c r="F16" s="125">
        <v>0</v>
      </c>
      <c r="G16" s="125">
        <v>0</v>
      </c>
      <c r="H16" s="126">
        <v>0</v>
      </c>
      <c r="I16" s="124">
        <v>0</v>
      </c>
      <c r="J16" s="125">
        <v>1</v>
      </c>
      <c r="K16" s="125">
        <v>0</v>
      </c>
      <c r="L16" s="127">
        <v>1</v>
      </c>
    </row>
    <row r="17" spans="2:12" x14ac:dyDescent="0.2">
      <c r="B17" s="241"/>
      <c r="C17" s="239"/>
      <c r="D17" s="116" t="s">
        <v>14</v>
      </c>
      <c r="E17" s="124">
        <v>0</v>
      </c>
      <c r="F17" s="125">
        <v>1</v>
      </c>
      <c r="G17" s="125">
        <v>0</v>
      </c>
      <c r="H17" s="126">
        <v>1</v>
      </c>
      <c r="I17" s="124">
        <v>0</v>
      </c>
      <c r="J17" s="125">
        <v>0</v>
      </c>
      <c r="K17" s="125">
        <v>0</v>
      </c>
      <c r="L17" s="127">
        <v>0</v>
      </c>
    </row>
    <row r="18" spans="2:12" x14ac:dyDescent="0.2">
      <c r="B18" s="241"/>
      <c r="C18" s="239"/>
      <c r="D18" s="116" t="s">
        <v>16</v>
      </c>
      <c r="E18" s="124">
        <v>0</v>
      </c>
      <c r="F18" s="125">
        <v>1</v>
      </c>
      <c r="G18" s="125">
        <v>1</v>
      </c>
      <c r="H18" s="126">
        <v>2</v>
      </c>
      <c r="I18" s="124">
        <v>0</v>
      </c>
      <c r="J18" s="125">
        <v>0</v>
      </c>
      <c r="K18" s="125">
        <v>0</v>
      </c>
      <c r="L18" s="127">
        <v>0</v>
      </c>
    </row>
    <row r="19" spans="2:12" x14ac:dyDescent="0.2">
      <c r="B19" s="241"/>
      <c r="C19" s="239"/>
      <c r="D19" s="116" t="s">
        <v>17</v>
      </c>
      <c r="E19" s="124">
        <v>0</v>
      </c>
      <c r="F19" s="125">
        <v>2</v>
      </c>
      <c r="G19" s="125">
        <v>0</v>
      </c>
      <c r="H19" s="126">
        <v>2</v>
      </c>
      <c r="I19" s="124">
        <v>0</v>
      </c>
      <c r="J19" s="125">
        <v>1</v>
      </c>
      <c r="K19" s="125">
        <v>0</v>
      </c>
      <c r="L19" s="127">
        <v>1</v>
      </c>
    </row>
    <row r="20" spans="2:12" x14ac:dyDescent="0.2">
      <c r="B20" s="241"/>
      <c r="C20" s="239"/>
      <c r="D20" s="116" t="s">
        <v>20</v>
      </c>
      <c r="E20" s="124">
        <v>0</v>
      </c>
      <c r="F20" s="125">
        <v>0</v>
      </c>
      <c r="G20" s="125">
        <v>0</v>
      </c>
      <c r="H20" s="126">
        <v>0</v>
      </c>
      <c r="I20" s="124">
        <v>0</v>
      </c>
      <c r="J20" s="125">
        <v>2</v>
      </c>
      <c r="K20" s="125">
        <v>1</v>
      </c>
      <c r="L20" s="127">
        <v>3</v>
      </c>
    </row>
    <row r="21" spans="2:12" x14ac:dyDescent="0.2">
      <c r="B21" s="241"/>
      <c r="C21" s="239"/>
      <c r="D21" s="116" t="s">
        <v>5</v>
      </c>
      <c r="E21" s="124">
        <v>1</v>
      </c>
      <c r="F21" s="125">
        <v>6</v>
      </c>
      <c r="G21" s="125">
        <v>1</v>
      </c>
      <c r="H21" s="126">
        <v>8</v>
      </c>
      <c r="I21" s="124">
        <v>0</v>
      </c>
      <c r="J21" s="125">
        <v>21</v>
      </c>
      <c r="K21" s="125">
        <v>2</v>
      </c>
      <c r="L21" s="127">
        <v>23</v>
      </c>
    </row>
    <row r="22" spans="2:12" x14ac:dyDescent="0.2">
      <c r="B22" s="241"/>
      <c r="C22" s="239" t="s">
        <v>21</v>
      </c>
      <c r="D22" s="116" t="s">
        <v>22</v>
      </c>
      <c r="E22" s="124">
        <v>0</v>
      </c>
      <c r="F22" s="125">
        <v>3</v>
      </c>
      <c r="G22" s="125">
        <v>1</v>
      </c>
      <c r="H22" s="126">
        <v>4</v>
      </c>
      <c r="I22" s="124">
        <v>0</v>
      </c>
      <c r="J22" s="125">
        <v>0</v>
      </c>
      <c r="K22" s="125">
        <v>0</v>
      </c>
      <c r="L22" s="127">
        <v>0</v>
      </c>
    </row>
    <row r="23" spans="2:12" x14ac:dyDescent="0.2">
      <c r="B23" s="241"/>
      <c r="C23" s="239"/>
      <c r="D23" s="116" t="s">
        <v>23</v>
      </c>
      <c r="E23" s="124">
        <v>0</v>
      </c>
      <c r="F23" s="125">
        <v>2</v>
      </c>
      <c r="G23" s="125">
        <v>0</v>
      </c>
      <c r="H23" s="126">
        <v>2</v>
      </c>
      <c r="I23" s="124">
        <v>0</v>
      </c>
      <c r="J23" s="125">
        <v>0</v>
      </c>
      <c r="K23" s="125">
        <v>0</v>
      </c>
      <c r="L23" s="127">
        <v>0</v>
      </c>
    </row>
    <row r="24" spans="2:12" x14ac:dyDescent="0.2">
      <c r="B24" s="241"/>
      <c r="C24" s="239"/>
      <c r="D24" s="116" t="s">
        <v>24</v>
      </c>
      <c r="E24" s="124">
        <v>0</v>
      </c>
      <c r="F24" s="125">
        <v>8</v>
      </c>
      <c r="G24" s="125">
        <v>1</v>
      </c>
      <c r="H24" s="126">
        <v>9</v>
      </c>
      <c r="I24" s="124">
        <v>0</v>
      </c>
      <c r="J24" s="125">
        <v>1</v>
      </c>
      <c r="K24" s="125">
        <v>1</v>
      </c>
      <c r="L24" s="127">
        <v>2</v>
      </c>
    </row>
    <row r="25" spans="2:12" x14ac:dyDescent="0.2">
      <c r="B25" s="241"/>
      <c r="C25" s="239"/>
      <c r="D25" s="116" t="s">
        <v>25</v>
      </c>
      <c r="E25" s="124">
        <v>0</v>
      </c>
      <c r="F25" s="125">
        <v>2</v>
      </c>
      <c r="G25" s="125">
        <v>0</v>
      </c>
      <c r="H25" s="126">
        <v>2</v>
      </c>
      <c r="I25" s="124">
        <v>0</v>
      </c>
      <c r="J25" s="125">
        <v>1</v>
      </c>
      <c r="K25" s="125">
        <v>2</v>
      </c>
      <c r="L25" s="127">
        <v>3</v>
      </c>
    </row>
    <row r="26" spans="2:12" x14ac:dyDescent="0.2">
      <c r="B26" s="241"/>
      <c r="C26" s="239"/>
      <c r="D26" s="116" t="s">
        <v>178</v>
      </c>
      <c r="E26" s="124">
        <v>0</v>
      </c>
      <c r="F26" s="125">
        <v>0</v>
      </c>
      <c r="G26" s="125">
        <v>1</v>
      </c>
      <c r="H26" s="126">
        <v>1</v>
      </c>
      <c r="I26" s="124">
        <v>0</v>
      </c>
      <c r="J26" s="125">
        <v>0</v>
      </c>
      <c r="K26" s="125">
        <v>0</v>
      </c>
      <c r="L26" s="127">
        <v>0</v>
      </c>
    </row>
    <row r="27" spans="2:12" x14ac:dyDescent="0.2">
      <c r="B27" s="241"/>
      <c r="C27" s="239"/>
      <c r="D27" s="116" t="s">
        <v>232</v>
      </c>
      <c r="E27" s="124">
        <v>0</v>
      </c>
      <c r="F27" s="125">
        <v>0</v>
      </c>
      <c r="G27" s="125">
        <v>0</v>
      </c>
      <c r="H27" s="126">
        <v>0</v>
      </c>
      <c r="I27" s="124">
        <v>0</v>
      </c>
      <c r="J27" s="125">
        <v>1</v>
      </c>
      <c r="K27" s="125">
        <v>0</v>
      </c>
      <c r="L27" s="127">
        <v>1</v>
      </c>
    </row>
    <row r="28" spans="2:12" x14ac:dyDescent="0.2">
      <c r="B28" s="241"/>
      <c r="C28" s="239"/>
      <c r="D28" s="116" t="s">
        <v>26</v>
      </c>
      <c r="E28" s="124">
        <v>1</v>
      </c>
      <c r="F28" s="125">
        <v>1</v>
      </c>
      <c r="G28" s="125">
        <v>0</v>
      </c>
      <c r="H28" s="126">
        <v>2</v>
      </c>
      <c r="I28" s="124">
        <v>0</v>
      </c>
      <c r="J28" s="125">
        <v>0</v>
      </c>
      <c r="K28" s="125">
        <v>0</v>
      </c>
      <c r="L28" s="127">
        <v>0</v>
      </c>
    </row>
    <row r="29" spans="2:12" x14ac:dyDescent="0.2">
      <c r="B29" s="241"/>
      <c r="C29" s="239"/>
      <c r="D29" s="116" t="s">
        <v>27</v>
      </c>
      <c r="E29" s="124">
        <v>0</v>
      </c>
      <c r="F29" s="125">
        <v>1</v>
      </c>
      <c r="G29" s="125">
        <v>0</v>
      </c>
      <c r="H29" s="126">
        <v>1</v>
      </c>
      <c r="I29" s="124">
        <v>0</v>
      </c>
      <c r="J29" s="125">
        <v>0</v>
      </c>
      <c r="K29" s="125">
        <v>0</v>
      </c>
      <c r="L29" s="127">
        <v>0</v>
      </c>
    </row>
    <row r="30" spans="2:12" x14ac:dyDescent="0.2">
      <c r="B30" s="241"/>
      <c r="C30" s="239"/>
      <c r="D30" s="116" t="s">
        <v>21</v>
      </c>
      <c r="E30" s="124">
        <v>1</v>
      </c>
      <c r="F30" s="125">
        <v>24</v>
      </c>
      <c r="G30" s="125">
        <v>9</v>
      </c>
      <c r="H30" s="126">
        <v>34</v>
      </c>
      <c r="I30" s="124">
        <v>27</v>
      </c>
      <c r="J30" s="125">
        <v>12</v>
      </c>
      <c r="K30" s="125">
        <v>21</v>
      </c>
      <c r="L30" s="127">
        <v>60</v>
      </c>
    </row>
    <row r="31" spans="2:12" x14ac:dyDescent="0.2">
      <c r="B31" s="241"/>
      <c r="C31" s="239"/>
      <c r="D31" s="116" t="s">
        <v>233</v>
      </c>
      <c r="E31" s="124">
        <v>0</v>
      </c>
      <c r="F31" s="125">
        <v>1</v>
      </c>
      <c r="G31" s="125">
        <v>0</v>
      </c>
      <c r="H31" s="126">
        <v>1</v>
      </c>
      <c r="I31" s="124">
        <v>0</v>
      </c>
      <c r="J31" s="125">
        <v>0</v>
      </c>
      <c r="K31" s="125">
        <v>0</v>
      </c>
      <c r="L31" s="127">
        <v>0</v>
      </c>
    </row>
    <row r="32" spans="2:12" x14ac:dyDescent="0.2">
      <c r="B32" s="241"/>
      <c r="C32" s="239"/>
      <c r="D32" s="116" t="s">
        <v>179</v>
      </c>
      <c r="E32" s="124">
        <v>0</v>
      </c>
      <c r="F32" s="125">
        <v>0</v>
      </c>
      <c r="G32" s="125">
        <v>0</v>
      </c>
      <c r="H32" s="126">
        <v>0</v>
      </c>
      <c r="I32" s="124">
        <v>0</v>
      </c>
      <c r="J32" s="125">
        <v>1</v>
      </c>
      <c r="K32" s="125">
        <v>0</v>
      </c>
      <c r="L32" s="127">
        <v>1</v>
      </c>
    </row>
    <row r="33" spans="2:12" x14ac:dyDescent="0.2">
      <c r="B33" s="241"/>
      <c r="C33" s="239"/>
      <c r="D33" s="116" t="s">
        <v>5</v>
      </c>
      <c r="E33" s="124">
        <v>2</v>
      </c>
      <c r="F33" s="125">
        <v>42</v>
      </c>
      <c r="G33" s="125">
        <v>12</v>
      </c>
      <c r="H33" s="126">
        <v>56</v>
      </c>
      <c r="I33" s="124">
        <v>27</v>
      </c>
      <c r="J33" s="125">
        <v>16</v>
      </c>
      <c r="K33" s="125">
        <v>24</v>
      </c>
      <c r="L33" s="127">
        <v>67</v>
      </c>
    </row>
    <row r="34" spans="2:12" x14ac:dyDescent="0.2">
      <c r="B34" s="241"/>
      <c r="C34" s="239" t="s">
        <v>29</v>
      </c>
      <c r="D34" s="116" t="s">
        <v>182</v>
      </c>
      <c r="E34" s="124">
        <v>0</v>
      </c>
      <c r="F34" s="125">
        <v>0</v>
      </c>
      <c r="G34" s="125">
        <v>0</v>
      </c>
      <c r="H34" s="126">
        <v>0</v>
      </c>
      <c r="I34" s="124">
        <v>0</v>
      </c>
      <c r="J34" s="125">
        <v>1</v>
      </c>
      <c r="K34" s="125">
        <v>0</v>
      </c>
      <c r="L34" s="127">
        <v>1</v>
      </c>
    </row>
    <row r="35" spans="2:12" x14ac:dyDescent="0.2">
      <c r="B35" s="241"/>
      <c r="C35" s="239"/>
      <c r="D35" s="116" t="s">
        <v>31</v>
      </c>
      <c r="E35" s="124">
        <v>0</v>
      </c>
      <c r="F35" s="125">
        <v>0</v>
      </c>
      <c r="G35" s="125">
        <v>0</v>
      </c>
      <c r="H35" s="126">
        <v>0</v>
      </c>
      <c r="I35" s="124">
        <v>5</v>
      </c>
      <c r="J35" s="125">
        <v>0</v>
      </c>
      <c r="K35" s="125">
        <v>18</v>
      </c>
      <c r="L35" s="127">
        <v>23</v>
      </c>
    </row>
    <row r="36" spans="2:12" x14ac:dyDescent="0.2">
      <c r="B36" s="241"/>
      <c r="C36" s="239"/>
      <c r="D36" s="116" t="s">
        <v>32</v>
      </c>
      <c r="E36" s="124">
        <v>0</v>
      </c>
      <c r="F36" s="125">
        <v>0</v>
      </c>
      <c r="G36" s="125">
        <v>0</v>
      </c>
      <c r="H36" s="126">
        <v>0</v>
      </c>
      <c r="I36" s="124">
        <v>0</v>
      </c>
      <c r="J36" s="125">
        <v>1</v>
      </c>
      <c r="K36" s="125">
        <v>0</v>
      </c>
      <c r="L36" s="127">
        <v>1</v>
      </c>
    </row>
    <row r="37" spans="2:12" x14ac:dyDescent="0.2">
      <c r="B37" s="241"/>
      <c r="C37" s="239"/>
      <c r="D37" s="116" t="s">
        <v>33</v>
      </c>
      <c r="E37" s="124">
        <v>0</v>
      </c>
      <c r="F37" s="125">
        <v>1</v>
      </c>
      <c r="G37" s="125">
        <v>0</v>
      </c>
      <c r="H37" s="126">
        <v>1</v>
      </c>
      <c r="I37" s="124">
        <v>0</v>
      </c>
      <c r="J37" s="125">
        <v>0</v>
      </c>
      <c r="K37" s="125">
        <v>0</v>
      </c>
      <c r="L37" s="127">
        <v>0</v>
      </c>
    </row>
    <row r="38" spans="2:12" x14ac:dyDescent="0.2">
      <c r="B38" s="241"/>
      <c r="C38" s="239"/>
      <c r="D38" s="116" t="s">
        <v>186</v>
      </c>
      <c r="E38" s="124">
        <v>0</v>
      </c>
      <c r="F38" s="125">
        <v>3</v>
      </c>
      <c r="G38" s="125">
        <v>0</v>
      </c>
      <c r="H38" s="126">
        <v>3</v>
      </c>
      <c r="I38" s="124">
        <v>0</v>
      </c>
      <c r="J38" s="125">
        <v>0</v>
      </c>
      <c r="K38" s="125">
        <v>0</v>
      </c>
      <c r="L38" s="127">
        <v>0</v>
      </c>
    </row>
    <row r="39" spans="2:12" x14ac:dyDescent="0.2">
      <c r="B39" s="241"/>
      <c r="C39" s="239"/>
      <c r="D39" s="116" t="s">
        <v>36</v>
      </c>
      <c r="E39" s="124">
        <v>0</v>
      </c>
      <c r="F39" s="125">
        <v>1</v>
      </c>
      <c r="G39" s="125">
        <v>0</v>
      </c>
      <c r="H39" s="126">
        <v>1</v>
      </c>
      <c r="I39" s="124">
        <v>0</v>
      </c>
      <c r="J39" s="125">
        <v>0</v>
      </c>
      <c r="K39" s="125">
        <v>1</v>
      </c>
      <c r="L39" s="127">
        <v>1</v>
      </c>
    </row>
    <row r="40" spans="2:12" x14ac:dyDescent="0.2">
      <c r="B40" s="241"/>
      <c r="C40" s="239"/>
      <c r="D40" s="116" t="s">
        <v>106</v>
      </c>
      <c r="E40" s="124">
        <v>0</v>
      </c>
      <c r="F40" s="125">
        <v>0</v>
      </c>
      <c r="G40" s="125">
        <v>0</v>
      </c>
      <c r="H40" s="126">
        <v>0</v>
      </c>
      <c r="I40" s="124">
        <v>0</v>
      </c>
      <c r="J40" s="125">
        <v>0</v>
      </c>
      <c r="K40" s="125">
        <v>2</v>
      </c>
      <c r="L40" s="127">
        <v>2</v>
      </c>
    </row>
    <row r="41" spans="2:12" x14ac:dyDescent="0.2">
      <c r="B41" s="241"/>
      <c r="C41" s="239"/>
      <c r="D41" s="116" t="s">
        <v>29</v>
      </c>
      <c r="E41" s="124">
        <v>0</v>
      </c>
      <c r="F41" s="125">
        <v>2</v>
      </c>
      <c r="G41" s="125">
        <v>0</v>
      </c>
      <c r="H41" s="126">
        <v>2</v>
      </c>
      <c r="I41" s="124">
        <v>0</v>
      </c>
      <c r="J41" s="125">
        <v>0</v>
      </c>
      <c r="K41" s="125">
        <v>1</v>
      </c>
      <c r="L41" s="127">
        <v>1</v>
      </c>
    </row>
    <row r="42" spans="2:12" x14ac:dyDescent="0.2">
      <c r="B42" s="241"/>
      <c r="C42" s="239"/>
      <c r="D42" s="116" t="s">
        <v>37</v>
      </c>
      <c r="E42" s="124">
        <v>0</v>
      </c>
      <c r="F42" s="125">
        <v>1</v>
      </c>
      <c r="G42" s="125">
        <v>0</v>
      </c>
      <c r="H42" s="126">
        <v>1</v>
      </c>
      <c r="I42" s="124">
        <v>0</v>
      </c>
      <c r="J42" s="125">
        <v>0</v>
      </c>
      <c r="K42" s="125">
        <v>0</v>
      </c>
      <c r="L42" s="127">
        <v>0</v>
      </c>
    </row>
    <row r="43" spans="2:12" x14ac:dyDescent="0.2">
      <c r="B43" s="241"/>
      <c r="C43" s="239"/>
      <c r="D43" s="116" t="s">
        <v>5</v>
      </c>
      <c r="E43" s="124">
        <v>0</v>
      </c>
      <c r="F43" s="125">
        <v>8</v>
      </c>
      <c r="G43" s="125">
        <v>0</v>
      </c>
      <c r="H43" s="126">
        <v>8</v>
      </c>
      <c r="I43" s="124">
        <v>5</v>
      </c>
      <c r="J43" s="125">
        <v>2</v>
      </c>
      <c r="K43" s="125">
        <v>22</v>
      </c>
      <c r="L43" s="127">
        <v>29</v>
      </c>
    </row>
    <row r="44" spans="2:12" x14ac:dyDescent="0.2">
      <c r="B44" s="241"/>
      <c r="C44" s="239" t="s">
        <v>38</v>
      </c>
      <c r="D44" s="116" t="s">
        <v>234</v>
      </c>
      <c r="E44" s="124">
        <v>0</v>
      </c>
      <c r="F44" s="125">
        <v>0</v>
      </c>
      <c r="G44" s="125">
        <v>1</v>
      </c>
      <c r="H44" s="126">
        <v>1</v>
      </c>
      <c r="I44" s="124">
        <v>0</v>
      </c>
      <c r="J44" s="125">
        <v>0</v>
      </c>
      <c r="K44" s="125">
        <v>0</v>
      </c>
      <c r="L44" s="127">
        <v>0</v>
      </c>
    </row>
    <row r="45" spans="2:12" x14ac:dyDescent="0.2">
      <c r="B45" s="241"/>
      <c r="C45" s="239"/>
      <c r="D45" s="116" t="s">
        <v>41</v>
      </c>
      <c r="E45" s="124">
        <v>0</v>
      </c>
      <c r="F45" s="125">
        <v>0</v>
      </c>
      <c r="G45" s="125">
        <v>0</v>
      </c>
      <c r="H45" s="126">
        <v>0</v>
      </c>
      <c r="I45" s="124">
        <v>0</v>
      </c>
      <c r="J45" s="125">
        <v>1</v>
      </c>
      <c r="K45" s="125">
        <v>0</v>
      </c>
      <c r="L45" s="127">
        <v>1</v>
      </c>
    </row>
    <row r="46" spans="2:12" x14ac:dyDescent="0.2">
      <c r="B46" s="241"/>
      <c r="C46" s="239"/>
      <c r="D46" s="116" t="s">
        <v>38</v>
      </c>
      <c r="E46" s="124">
        <v>0</v>
      </c>
      <c r="F46" s="125">
        <v>4</v>
      </c>
      <c r="G46" s="125">
        <v>0</v>
      </c>
      <c r="H46" s="126">
        <v>4</v>
      </c>
      <c r="I46" s="124">
        <v>0</v>
      </c>
      <c r="J46" s="125">
        <v>2</v>
      </c>
      <c r="K46" s="125">
        <v>1</v>
      </c>
      <c r="L46" s="127">
        <v>3</v>
      </c>
    </row>
    <row r="47" spans="2:12" x14ac:dyDescent="0.2">
      <c r="B47" s="241"/>
      <c r="C47" s="239"/>
      <c r="D47" s="116" t="s">
        <v>252</v>
      </c>
      <c r="E47" s="124">
        <v>0</v>
      </c>
      <c r="F47" s="125">
        <v>1</v>
      </c>
      <c r="G47" s="125">
        <v>0</v>
      </c>
      <c r="H47" s="126">
        <v>1</v>
      </c>
      <c r="I47" s="124">
        <v>0</v>
      </c>
      <c r="J47" s="125">
        <v>0</v>
      </c>
      <c r="K47" s="125">
        <v>0</v>
      </c>
      <c r="L47" s="127">
        <v>0</v>
      </c>
    </row>
    <row r="48" spans="2:12" x14ac:dyDescent="0.2">
      <c r="B48" s="241"/>
      <c r="C48" s="239"/>
      <c r="D48" s="116" t="s">
        <v>235</v>
      </c>
      <c r="E48" s="124">
        <v>0</v>
      </c>
      <c r="F48" s="125">
        <v>0</v>
      </c>
      <c r="G48" s="125">
        <v>0</v>
      </c>
      <c r="H48" s="126">
        <v>0</v>
      </c>
      <c r="I48" s="124">
        <v>0</v>
      </c>
      <c r="J48" s="125">
        <v>0</v>
      </c>
      <c r="K48" s="125">
        <v>1</v>
      </c>
      <c r="L48" s="127">
        <v>1</v>
      </c>
    </row>
    <row r="49" spans="2:12" x14ac:dyDescent="0.2">
      <c r="B49" s="241"/>
      <c r="C49" s="239"/>
      <c r="D49" s="116" t="s">
        <v>43</v>
      </c>
      <c r="E49" s="124">
        <v>0</v>
      </c>
      <c r="F49" s="125">
        <v>0</v>
      </c>
      <c r="G49" s="125">
        <v>0</v>
      </c>
      <c r="H49" s="126">
        <v>0</v>
      </c>
      <c r="I49" s="124">
        <v>0</v>
      </c>
      <c r="J49" s="125">
        <v>1</v>
      </c>
      <c r="K49" s="125">
        <v>0</v>
      </c>
      <c r="L49" s="127">
        <v>1</v>
      </c>
    </row>
    <row r="50" spans="2:12" x14ac:dyDescent="0.2">
      <c r="B50" s="241"/>
      <c r="C50" s="239"/>
      <c r="D50" s="116" t="s">
        <v>46</v>
      </c>
      <c r="E50" s="124">
        <v>0</v>
      </c>
      <c r="F50" s="125">
        <v>0</v>
      </c>
      <c r="G50" s="125">
        <v>1</v>
      </c>
      <c r="H50" s="126">
        <v>1</v>
      </c>
      <c r="I50" s="124">
        <v>0</v>
      </c>
      <c r="J50" s="125">
        <v>2</v>
      </c>
      <c r="K50" s="125">
        <v>0</v>
      </c>
      <c r="L50" s="127">
        <v>2</v>
      </c>
    </row>
    <row r="51" spans="2:12" x14ac:dyDescent="0.2">
      <c r="B51" s="241"/>
      <c r="C51" s="239"/>
      <c r="D51" s="116" t="s">
        <v>188</v>
      </c>
      <c r="E51" s="124">
        <v>0</v>
      </c>
      <c r="F51" s="125">
        <v>0</v>
      </c>
      <c r="G51" s="125">
        <v>0</v>
      </c>
      <c r="H51" s="126">
        <v>0</v>
      </c>
      <c r="I51" s="124">
        <v>0</v>
      </c>
      <c r="J51" s="125">
        <v>2</v>
      </c>
      <c r="K51" s="125">
        <v>2</v>
      </c>
      <c r="L51" s="127">
        <v>4</v>
      </c>
    </row>
    <row r="52" spans="2:12" x14ac:dyDescent="0.2">
      <c r="B52" s="241"/>
      <c r="C52" s="239"/>
      <c r="D52" s="116" t="s">
        <v>5</v>
      </c>
      <c r="E52" s="124">
        <v>0</v>
      </c>
      <c r="F52" s="125">
        <v>5</v>
      </c>
      <c r="G52" s="125">
        <v>2</v>
      </c>
      <c r="H52" s="126">
        <v>7</v>
      </c>
      <c r="I52" s="124">
        <v>0</v>
      </c>
      <c r="J52" s="125">
        <v>8</v>
      </c>
      <c r="K52" s="125">
        <v>4</v>
      </c>
      <c r="L52" s="127">
        <v>12</v>
      </c>
    </row>
    <row r="53" spans="2:12" x14ac:dyDescent="0.2">
      <c r="B53" s="241"/>
      <c r="C53" s="239" t="s">
        <v>52</v>
      </c>
      <c r="D53" s="116" t="s">
        <v>53</v>
      </c>
      <c r="E53" s="124">
        <v>0</v>
      </c>
      <c r="F53" s="125">
        <v>4</v>
      </c>
      <c r="G53" s="125">
        <v>1</v>
      </c>
      <c r="H53" s="126">
        <v>5</v>
      </c>
      <c r="I53" s="124">
        <v>0</v>
      </c>
      <c r="J53" s="125">
        <v>0</v>
      </c>
      <c r="K53" s="125">
        <v>0</v>
      </c>
      <c r="L53" s="127">
        <v>0</v>
      </c>
    </row>
    <row r="54" spans="2:12" x14ac:dyDescent="0.2">
      <c r="B54" s="241"/>
      <c r="C54" s="239"/>
      <c r="D54" s="116" t="s">
        <v>54</v>
      </c>
      <c r="E54" s="124">
        <v>0</v>
      </c>
      <c r="F54" s="125">
        <v>3</v>
      </c>
      <c r="G54" s="125">
        <v>2</v>
      </c>
      <c r="H54" s="126">
        <v>5</v>
      </c>
      <c r="I54" s="124">
        <v>0</v>
      </c>
      <c r="J54" s="125">
        <v>7</v>
      </c>
      <c r="K54" s="125">
        <v>0</v>
      </c>
      <c r="L54" s="127">
        <v>7</v>
      </c>
    </row>
    <row r="55" spans="2:12" x14ac:dyDescent="0.2">
      <c r="B55" s="241"/>
      <c r="C55" s="239"/>
      <c r="D55" s="116" t="s">
        <v>55</v>
      </c>
      <c r="E55" s="124">
        <v>0</v>
      </c>
      <c r="F55" s="125">
        <v>11</v>
      </c>
      <c r="G55" s="125">
        <v>5</v>
      </c>
      <c r="H55" s="126">
        <v>16</v>
      </c>
      <c r="I55" s="124">
        <v>0</v>
      </c>
      <c r="J55" s="125">
        <v>13</v>
      </c>
      <c r="K55" s="125">
        <v>8</v>
      </c>
      <c r="L55" s="127">
        <v>21</v>
      </c>
    </row>
    <row r="56" spans="2:12" x14ac:dyDescent="0.2">
      <c r="B56" s="241"/>
      <c r="C56" s="239"/>
      <c r="D56" s="116" t="s">
        <v>189</v>
      </c>
      <c r="E56" s="124">
        <v>0</v>
      </c>
      <c r="F56" s="125">
        <v>0</v>
      </c>
      <c r="G56" s="125">
        <v>0</v>
      </c>
      <c r="H56" s="126">
        <v>0</v>
      </c>
      <c r="I56" s="124">
        <v>0</v>
      </c>
      <c r="J56" s="125">
        <v>0</v>
      </c>
      <c r="K56" s="125">
        <v>2</v>
      </c>
      <c r="L56" s="127">
        <v>2</v>
      </c>
    </row>
    <row r="57" spans="2:12" x14ac:dyDescent="0.2">
      <c r="B57" s="241"/>
      <c r="C57" s="239"/>
      <c r="D57" s="116" t="s">
        <v>56</v>
      </c>
      <c r="E57" s="124">
        <v>0</v>
      </c>
      <c r="F57" s="125">
        <v>0</v>
      </c>
      <c r="G57" s="125">
        <v>0</v>
      </c>
      <c r="H57" s="126">
        <v>0</v>
      </c>
      <c r="I57" s="124">
        <v>0</v>
      </c>
      <c r="J57" s="125">
        <v>0</v>
      </c>
      <c r="K57" s="125">
        <v>1</v>
      </c>
      <c r="L57" s="127">
        <v>1</v>
      </c>
    </row>
    <row r="58" spans="2:12" x14ac:dyDescent="0.2">
      <c r="B58" s="241"/>
      <c r="C58" s="239"/>
      <c r="D58" s="116" t="s">
        <v>191</v>
      </c>
      <c r="E58" s="124">
        <v>0</v>
      </c>
      <c r="F58" s="125">
        <v>0</v>
      </c>
      <c r="G58" s="125">
        <v>0</v>
      </c>
      <c r="H58" s="126">
        <v>0</v>
      </c>
      <c r="I58" s="124">
        <v>0</v>
      </c>
      <c r="J58" s="125">
        <v>1</v>
      </c>
      <c r="K58" s="125">
        <v>0</v>
      </c>
      <c r="L58" s="127">
        <v>1</v>
      </c>
    </row>
    <row r="59" spans="2:12" x14ac:dyDescent="0.2">
      <c r="B59" s="241"/>
      <c r="C59" s="239"/>
      <c r="D59" s="116" t="s">
        <v>192</v>
      </c>
      <c r="E59" s="124">
        <v>0</v>
      </c>
      <c r="F59" s="125">
        <v>0</v>
      </c>
      <c r="G59" s="125">
        <v>0</v>
      </c>
      <c r="H59" s="126">
        <v>0</v>
      </c>
      <c r="I59" s="124">
        <v>0</v>
      </c>
      <c r="J59" s="125">
        <v>1</v>
      </c>
      <c r="K59" s="125">
        <v>0</v>
      </c>
      <c r="L59" s="127">
        <v>1</v>
      </c>
    </row>
    <row r="60" spans="2:12" x14ac:dyDescent="0.2">
      <c r="B60" s="241"/>
      <c r="C60" s="239"/>
      <c r="D60" s="116" t="s">
        <v>57</v>
      </c>
      <c r="E60" s="124">
        <v>0</v>
      </c>
      <c r="F60" s="125">
        <v>2</v>
      </c>
      <c r="G60" s="125">
        <v>0</v>
      </c>
      <c r="H60" s="126">
        <v>2</v>
      </c>
      <c r="I60" s="124">
        <v>0</v>
      </c>
      <c r="J60" s="125">
        <v>5</v>
      </c>
      <c r="K60" s="125">
        <v>5</v>
      </c>
      <c r="L60" s="127">
        <v>10</v>
      </c>
    </row>
    <row r="61" spans="2:12" x14ac:dyDescent="0.2">
      <c r="B61" s="241"/>
      <c r="C61" s="239"/>
      <c r="D61" s="116" t="s">
        <v>58</v>
      </c>
      <c r="E61" s="124">
        <v>0</v>
      </c>
      <c r="F61" s="125">
        <v>8</v>
      </c>
      <c r="G61" s="125">
        <v>5</v>
      </c>
      <c r="H61" s="126">
        <v>13</v>
      </c>
      <c r="I61" s="124">
        <v>1</v>
      </c>
      <c r="J61" s="125">
        <v>13</v>
      </c>
      <c r="K61" s="125">
        <v>11</v>
      </c>
      <c r="L61" s="127">
        <v>25</v>
      </c>
    </row>
    <row r="62" spans="2:12" x14ac:dyDescent="0.2">
      <c r="B62" s="241"/>
      <c r="C62" s="239"/>
      <c r="D62" s="116" t="s">
        <v>193</v>
      </c>
      <c r="E62" s="124">
        <v>0</v>
      </c>
      <c r="F62" s="125">
        <v>1</v>
      </c>
      <c r="G62" s="125">
        <v>0</v>
      </c>
      <c r="H62" s="126">
        <v>1</v>
      </c>
      <c r="I62" s="124">
        <v>0</v>
      </c>
      <c r="J62" s="125">
        <v>2</v>
      </c>
      <c r="K62" s="125">
        <v>0</v>
      </c>
      <c r="L62" s="127">
        <v>2</v>
      </c>
    </row>
    <row r="63" spans="2:12" x14ac:dyDescent="0.2">
      <c r="B63" s="241"/>
      <c r="C63" s="239"/>
      <c r="D63" s="116" t="s">
        <v>59</v>
      </c>
      <c r="E63" s="124">
        <v>1</v>
      </c>
      <c r="F63" s="125">
        <v>3</v>
      </c>
      <c r="G63" s="125">
        <v>3</v>
      </c>
      <c r="H63" s="126">
        <v>7</v>
      </c>
      <c r="I63" s="124">
        <v>0</v>
      </c>
      <c r="J63" s="125">
        <v>10</v>
      </c>
      <c r="K63" s="125">
        <v>5</v>
      </c>
      <c r="L63" s="127">
        <v>15</v>
      </c>
    </row>
    <row r="64" spans="2:12" x14ac:dyDescent="0.2">
      <c r="B64" s="241"/>
      <c r="C64" s="239"/>
      <c r="D64" s="116" t="s">
        <v>60</v>
      </c>
      <c r="E64" s="124">
        <v>0</v>
      </c>
      <c r="F64" s="125">
        <v>4</v>
      </c>
      <c r="G64" s="125">
        <v>1</v>
      </c>
      <c r="H64" s="126">
        <v>5</v>
      </c>
      <c r="I64" s="124">
        <v>0</v>
      </c>
      <c r="J64" s="125">
        <v>7</v>
      </c>
      <c r="K64" s="125">
        <v>6</v>
      </c>
      <c r="L64" s="127">
        <v>13</v>
      </c>
    </row>
    <row r="65" spans="2:12" x14ac:dyDescent="0.2">
      <c r="B65" s="241"/>
      <c r="C65" s="239"/>
      <c r="D65" s="116" t="s">
        <v>194</v>
      </c>
      <c r="E65" s="124">
        <v>0</v>
      </c>
      <c r="F65" s="125">
        <v>0</v>
      </c>
      <c r="G65" s="125">
        <v>0</v>
      </c>
      <c r="H65" s="126">
        <v>0</v>
      </c>
      <c r="I65" s="124">
        <v>0</v>
      </c>
      <c r="J65" s="125">
        <v>1</v>
      </c>
      <c r="K65" s="125">
        <v>0</v>
      </c>
      <c r="L65" s="127">
        <v>1</v>
      </c>
    </row>
    <row r="66" spans="2:12" x14ac:dyDescent="0.2">
      <c r="B66" s="241"/>
      <c r="C66" s="239"/>
      <c r="D66" s="116" t="s">
        <v>236</v>
      </c>
      <c r="E66" s="124">
        <v>0</v>
      </c>
      <c r="F66" s="125">
        <v>0</v>
      </c>
      <c r="G66" s="125">
        <v>1</v>
      </c>
      <c r="H66" s="126">
        <v>1</v>
      </c>
      <c r="I66" s="124">
        <v>0</v>
      </c>
      <c r="J66" s="125">
        <v>1</v>
      </c>
      <c r="K66" s="125">
        <v>2</v>
      </c>
      <c r="L66" s="127">
        <v>3</v>
      </c>
    </row>
    <row r="67" spans="2:12" x14ac:dyDescent="0.2">
      <c r="B67" s="241"/>
      <c r="C67" s="239"/>
      <c r="D67" s="116" t="s">
        <v>237</v>
      </c>
      <c r="E67" s="124">
        <v>0</v>
      </c>
      <c r="F67" s="125">
        <v>0</v>
      </c>
      <c r="G67" s="125">
        <v>1</v>
      </c>
      <c r="H67" s="126">
        <v>1</v>
      </c>
      <c r="I67" s="124">
        <v>0</v>
      </c>
      <c r="J67" s="125">
        <v>1</v>
      </c>
      <c r="K67" s="125">
        <v>1</v>
      </c>
      <c r="L67" s="127">
        <v>2</v>
      </c>
    </row>
    <row r="68" spans="2:12" x14ac:dyDescent="0.2">
      <c r="B68" s="241"/>
      <c r="C68" s="239"/>
      <c r="D68" s="116" t="s">
        <v>195</v>
      </c>
      <c r="E68" s="124">
        <v>0</v>
      </c>
      <c r="F68" s="125">
        <v>0</v>
      </c>
      <c r="G68" s="125">
        <v>8</v>
      </c>
      <c r="H68" s="126">
        <v>8</v>
      </c>
      <c r="I68" s="124">
        <v>0</v>
      </c>
      <c r="J68" s="125">
        <v>1</v>
      </c>
      <c r="K68" s="125">
        <v>0</v>
      </c>
      <c r="L68" s="127">
        <v>1</v>
      </c>
    </row>
    <row r="69" spans="2:12" x14ac:dyDescent="0.2">
      <c r="B69" s="241"/>
      <c r="C69" s="239"/>
      <c r="D69" s="116" t="s">
        <v>196</v>
      </c>
      <c r="E69" s="124">
        <v>0</v>
      </c>
      <c r="F69" s="125">
        <v>0</v>
      </c>
      <c r="G69" s="125">
        <v>1</v>
      </c>
      <c r="H69" s="126">
        <v>1</v>
      </c>
      <c r="I69" s="124">
        <v>0</v>
      </c>
      <c r="J69" s="125">
        <v>0</v>
      </c>
      <c r="K69" s="125">
        <v>0</v>
      </c>
      <c r="L69" s="127">
        <v>0</v>
      </c>
    </row>
    <row r="70" spans="2:12" x14ac:dyDescent="0.2">
      <c r="B70" s="241"/>
      <c r="C70" s="239"/>
      <c r="D70" s="116" t="s">
        <v>197</v>
      </c>
      <c r="E70" s="124">
        <v>0</v>
      </c>
      <c r="F70" s="125">
        <v>1</v>
      </c>
      <c r="G70" s="125">
        <v>0</v>
      </c>
      <c r="H70" s="126">
        <v>1</v>
      </c>
      <c r="I70" s="124">
        <v>0</v>
      </c>
      <c r="J70" s="125">
        <v>0</v>
      </c>
      <c r="K70" s="125">
        <v>0</v>
      </c>
      <c r="L70" s="127">
        <v>0</v>
      </c>
    </row>
    <row r="71" spans="2:12" x14ac:dyDescent="0.2">
      <c r="B71" s="241"/>
      <c r="C71" s="239"/>
      <c r="D71" s="116" t="s">
        <v>63</v>
      </c>
      <c r="E71" s="124">
        <v>0</v>
      </c>
      <c r="F71" s="125">
        <v>1</v>
      </c>
      <c r="G71" s="125">
        <v>0</v>
      </c>
      <c r="H71" s="126">
        <v>1</v>
      </c>
      <c r="I71" s="124">
        <v>1</v>
      </c>
      <c r="J71" s="125">
        <v>1</v>
      </c>
      <c r="K71" s="125">
        <v>1</v>
      </c>
      <c r="L71" s="127">
        <v>3</v>
      </c>
    </row>
    <row r="72" spans="2:12" x14ac:dyDescent="0.2">
      <c r="B72" s="241"/>
      <c r="C72" s="239"/>
      <c r="D72" s="116" t="s">
        <v>5</v>
      </c>
      <c r="E72" s="124">
        <v>1</v>
      </c>
      <c r="F72" s="125">
        <v>38</v>
      </c>
      <c r="G72" s="125">
        <v>28</v>
      </c>
      <c r="H72" s="126">
        <v>67</v>
      </c>
      <c r="I72" s="124">
        <v>2</v>
      </c>
      <c r="J72" s="125">
        <v>64</v>
      </c>
      <c r="K72" s="125">
        <v>42</v>
      </c>
      <c r="L72" s="127">
        <v>108</v>
      </c>
    </row>
    <row r="73" spans="2:12" x14ac:dyDescent="0.2">
      <c r="B73" s="241"/>
      <c r="C73" s="239" t="s">
        <v>64</v>
      </c>
      <c r="D73" s="116" t="s">
        <v>65</v>
      </c>
      <c r="E73" s="124">
        <v>0</v>
      </c>
      <c r="F73" s="125">
        <v>0</v>
      </c>
      <c r="G73" s="125">
        <v>2</v>
      </c>
      <c r="H73" s="126">
        <v>2</v>
      </c>
      <c r="I73" s="124">
        <v>0</v>
      </c>
      <c r="J73" s="125">
        <v>1</v>
      </c>
      <c r="K73" s="125">
        <v>2</v>
      </c>
      <c r="L73" s="127">
        <v>3</v>
      </c>
    </row>
    <row r="74" spans="2:12" x14ac:dyDescent="0.2">
      <c r="B74" s="241"/>
      <c r="C74" s="239"/>
      <c r="D74" s="116" t="s">
        <v>66</v>
      </c>
      <c r="E74" s="124">
        <v>1</v>
      </c>
      <c r="F74" s="125">
        <v>12</v>
      </c>
      <c r="G74" s="125">
        <v>7</v>
      </c>
      <c r="H74" s="126">
        <v>20</v>
      </c>
      <c r="I74" s="124">
        <v>0</v>
      </c>
      <c r="J74" s="125">
        <v>10</v>
      </c>
      <c r="K74" s="125">
        <v>7</v>
      </c>
      <c r="L74" s="127">
        <v>17</v>
      </c>
    </row>
    <row r="75" spans="2:12" x14ac:dyDescent="0.2">
      <c r="B75" s="241"/>
      <c r="C75" s="239"/>
      <c r="D75" s="116" t="s">
        <v>67</v>
      </c>
      <c r="E75" s="124">
        <v>0</v>
      </c>
      <c r="F75" s="125">
        <v>0</v>
      </c>
      <c r="G75" s="125">
        <v>1</v>
      </c>
      <c r="H75" s="126">
        <v>1</v>
      </c>
      <c r="I75" s="124">
        <v>0</v>
      </c>
      <c r="J75" s="125">
        <v>2</v>
      </c>
      <c r="K75" s="125">
        <v>1</v>
      </c>
      <c r="L75" s="127">
        <v>3</v>
      </c>
    </row>
    <row r="76" spans="2:12" x14ac:dyDescent="0.2">
      <c r="B76" s="241"/>
      <c r="C76" s="239"/>
      <c r="D76" s="116" t="s">
        <v>68</v>
      </c>
      <c r="E76" s="124">
        <v>2</v>
      </c>
      <c r="F76" s="125">
        <v>2</v>
      </c>
      <c r="G76" s="125">
        <v>3</v>
      </c>
      <c r="H76" s="126">
        <v>7</v>
      </c>
      <c r="I76" s="124">
        <v>2</v>
      </c>
      <c r="J76" s="125">
        <v>8</v>
      </c>
      <c r="K76" s="125">
        <v>0</v>
      </c>
      <c r="L76" s="127">
        <v>10</v>
      </c>
    </row>
    <row r="77" spans="2:12" x14ac:dyDescent="0.2">
      <c r="B77" s="241"/>
      <c r="C77" s="239"/>
      <c r="D77" s="116" t="s">
        <v>69</v>
      </c>
      <c r="E77" s="124">
        <v>0</v>
      </c>
      <c r="F77" s="125">
        <v>5</v>
      </c>
      <c r="G77" s="125">
        <v>2</v>
      </c>
      <c r="H77" s="126">
        <v>7</v>
      </c>
      <c r="I77" s="124">
        <v>1</v>
      </c>
      <c r="J77" s="125">
        <v>13</v>
      </c>
      <c r="K77" s="125">
        <v>2</v>
      </c>
      <c r="L77" s="127">
        <v>16</v>
      </c>
    </row>
    <row r="78" spans="2:12" x14ac:dyDescent="0.2">
      <c r="B78" s="241"/>
      <c r="C78" s="239"/>
      <c r="D78" s="116" t="s">
        <v>71</v>
      </c>
      <c r="E78" s="124">
        <v>0</v>
      </c>
      <c r="F78" s="125">
        <v>1</v>
      </c>
      <c r="G78" s="125">
        <v>1</v>
      </c>
      <c r="H78" s="126">
        <v>2</v>
      </c>
      <c r="I78" s="124">
        <v>2</v>
      </c>
      <c r="J78" s="125">
        <v>3</v>
      </c>
      <c r="K78" s="125">
        <v>0</v>
      </c>
      <c r="L78" s="127">
        <v>5</v>
      </c>
    </row>
    <row r="79" spans="2:12" x14ac:dyDescent="0.2">
      <c r="B79" s="241"/>
      <c r="C79" s="239"/>
      <c r="D79" s="116" t="s">
        <v>72</v>
      </c>
      <c r="E79" s="124">
        <v>1</v>
      </c>
      <c r="F79" s="125">
        <v>8</v>
      </c>
      <c r="G79" s="125">
        <v>6</v>
      </c>
      <c r="H79" s="126">
        <v>15</v>
      </c>
      <c r="I79" s="124">
        <v>0</v>
      </c>
      <c r="J79" s="125">
        <v>6</v>
      </c>
      <c r="K79" s="125">
        <v>2</v>
      </c>
      <c r="L79" s="127">
        <v>8</v>
      </c>
    </row>
    <row r="80" spans="2:12" x14ac:dyDescent="0.2">
      <c r="B80" s="241"/>
      <c r="C80" s="239"/>
      <c r="D80" s="116" t="s">
        <v>73</v>
      </c>
      <c r="E80" s="124">
        <v>1</v>
      </c>
      <c r="F80" s="125">
        <v>2</v>
      </c>
      <c r="G80" s="125">
        <v>6</v>
      </c>
      <c r="H80" s="126">
        <v>9</v>
      </c>
      <c r="I80" s="124">
        <v>0</v>
      </c>
      <c r="J80" s="125">
        <v>12</v>
      </c>
      <c r="K80" s="125">
        <v>3</v>
      </c>
      <c r="L80" s="127">
        <v>15</v>
      </c>
    </row>
    <row r="81" spans="2:12" x14ac:dyDescent="0.2">
      <c r="B81" s="241"/>
      <c r="C81" s="239"/>
      <c r="D81" s="116" t="s">
        <v>74</v>
      </c>
      <c r="E81" s="124">
        <v>0</v>
      </c>
      <c r="F81" s="125">
        <v>4</v>
      </c>
      <c r="G81" s="125">
        <v>0</v>
      </c>
      <c r="H81" s="126">
        <v>4</v>
      </c>
      <c r="I81" s="124">
        <v>0</v>
      </c>
      <c r="J81" s="125">
        <v>2</v>
      </c>
      <c r="K81" s="125">
        <v>0</v>
      </c>
      <c r="L81" s="127">
        <v>2</v>
      </c>
    </row>
    <row r="82" spans="2:12" x14ac:dyDescent="0.2">
      <c r="B82" s="241"/>
      <c r="C82" s="239"/>
      <c r="D82" s="116" t="s">
        <v>77</v>
      </c>
      <c r="E82" s="124">
        <v>0</v>
      </c>
      <c r="F82" s="125">
        <v>0</v>
      </c>
      <c r="G82" s="125">
        <v>0</v>
      </c>
      <c r="H82" s="126">
        <v>0</v>
      </c>
      <c r="I82" s="124">
        <v>0</v>
      </c>
      <c r="J82" s="125">
        <v>1</v>
      </c>
      <c r="K82" s="125">
        <v>0</v>
      </c>
      <c r="L82" s="127">
        <v>1</v>
      </c>
    </row>
    <row r="83" spans="2:12" x14ac:dyDescent="0.2">
      <c r="B83" s="241"/>
      <c r="C83" s="239"/>
      <c r="D83" s="116" t="s">
        <v>78</v>
      </c>
      <c r="E83" s="124">
        <v>0</v>
      </c>
      <c r="F83" s="125">
        <v>4</v>
      </c>
      <c r="G83" s="125">
        <v>7</v>
      </c>
      <c r="H83" s="126">
        <v>11</v>
      </c>
      <c r="I83" s="124">
        <v>0</v>
      </c>
      <c r="J83" s="125">
        <v>18</v>
      </c>
      <c r="K83" s="125">
        <v>5</v>
      </c>
      <c r="L83" s="127">
        <v>23</v>
      </c>
    </row>
    <row r="84" spans="2:12" x14ac:dyDescent="0.2">
      <c r="B84" s="241"/>
      <c r="C84" s="239"/>
      <c r="D84" s="116" t="s">
        <v>64</v>
      </c>
      <c r="E84" s="124">
        <v>2</v>
      </c>
      <c r="F84" s="125">
        <v>56</v>
      </c>
      <c r="G84" s="125">
        <v>50</v>
      </c>
      <c r="H84" s="126">
        <v>108</v>
      </c>
      <c r="I84" s="124">
        <v>2</v>
      </c>
      <c r="J84" s="125">
        <v>81</v>
      </c>
      <c r="K84" s="125">
        <v>44</v>
      </c>
      <c r="L84" s="127">
        <v>127</v>
      </c>
    </row>
    <row r="85" spans="2:12" x14ac:dyDescent="0.2">
      <c r="B85" s="241"/>
      <c r="C85" s="239"/>
      <c r="D85" s="116" t="s">
        <v>81</v>
      </c>
      <c r="E85" s="124">
        <v>0</v>
      </c>
      <c r="F85" s="125">
        <v>29</v>
      </c>
      <c r="G85" s="125">
        <v>8</v>
      </c>
      <c r="H85" s="126">
        <v>37</v>
      </c>
      <c r="I85" s="124">
        <v>1</v>
      </c>
      <c r="J85" s="125">
        <v>19</v>
      </c>
      <c r="K85" s="125">
        <v>8</v>
      </c>
      <c r="L85" s="127">
        <v>28</v>
      </c>
    </row>
    <row r="86" spans="2:12" x14ac:dyDescent="0.2">
      <c r="B86" s="241"/>
      <c r="C86" s="239"/>
      <c r="D86" s="116" t="s">
        <v>82</v>
      </c>
      <c r="E86" s="124">
        <v>0</v>
      </c>
      <c r="F86" s="125">
        <v>0</v>
      </c>
      <c r="G86" s="125">
        <v>0</v>
      </c>
      <c r="H86" s="126">
        <v>0</v>
      </c>
      <c r="I86" s="124">
        <v>0</v>
      </c>
      <c r="J86" s="125">
        <v>8</v>
      </c>
      <c r="K86" s="125">
        <v>1</v>
      </c>
      <c r="L86" s="127">
        <v>9</v>
      </c>
    </row>
    <row r="87" spans="2:12" x14ac:dyDescent="0.2">
      <c r="B87" s="241"/>
      <c r="C87" s="239"/>
      <c r="D87" s="116" t="s">
        <v>5</v>
      </c>
      <c r="E87" s="124">
        <v>7</v>
      </c>
      <c r="F87" s="125">
        <v>123</v>
      </c>
      <c r="G87" s="125">
        <v>93</v>
      </c>
      <c r="H87" s="126">
        <v>223</v>
      </c>
      <c r="I87" s="124">
        <v>8</v>
      </c>
      <c r="J87" s="125">
        <v>184</v>
      </c>
      <c r="K87" s="125">
        <v>75</v>
      </c>
      <c r="L87" s="127">
        <v>267</v>
      </c>
    </row>
    <row r="88" spans="2:12" x14ac:dyDescent="0.2">
      <c r="B88" s="241"/>
      <c r="C88" s="239" t="s">
        <v>83</v>
      </c>
      <c r="D88" s="116" t="s">
        <v>199</v>
      </c>
      <c r="E88" s="124">
        <v>0</v>
      </c>
      <c r="F88" s="125">
        <v>0</v>
      </c>
      <c r="G88" s="125">
        <v>1</v>
      </c>
      <c r="H88" s="126">
        <v>1</v>
      </c>
      <c r="I88" s="124">
        <v>0</v>
      </c>
      <c r="J88" s="125">
        <v>0</v>
      </c>
      <c r="K88" s="125">
        <v>0</v>
      </c>
      <c r="L88" s="127">
        <v>0</v>
      </c>
    </row>
    <row r="89" spans="2:12" x14ac:dyDescent="0.2">
      <c r="B89" s="241"/>
      <c r="C89" s="239"/>
      <c r="D89" s="116" t="s">
        <v>84</v>
      </c>
      <c r="E89" s="124">
        <v>0</v>
      </c>
      <c r="F89" s="125">
        <v>1</v>
      </c>
      <c r="G89" s="125">
        <v>9</v>
      </c>
      <c r="H89" s="126">
        <v>10</v>
      </c>
      <c r="I89" s="124">
        <v>0</v>
      </c>
      <c r="J89" s="125">
        <v>22</v>
      </c>
      <c r="K89" s="125">
        <v>4</v>
      </c>
      <c r="L89" s="127">
        <v>26</v>
      </c>
    </row>
    <row r="90" spans="2:12" x14ac:dyDescent="0.2">
      <c r="B90" s="241"/>
      <c r="C90" s="239"/>
      <c r="D90" s="116" t="s">
        <v>85</v>
      </c>
      <c r="E90" s="124">
        <v>0</v>
      </c>
      <c r="F90" s="125">
        <v>0</v>
      </c>
      <c r="G90" s="125">
        <v>0</v>
      </c>
      <c r="H90" s="126">
        <v>0</v>
      </c>
      <c r="I90" s="124">
        <v>0</v>
      </c>
      <c r="J90" s="125">
        <v>1</v>
      </c>
      <c r="K90" s="125">
        <v>1</v>
      </c>
      <c r="L90" s="127">
        <v>2</v>
      </c>
    </row>
    <row r="91" spans="2:12" x14ac:dyDescent="0.2">
      <c r="B91" s="241"/>
      <c r="C91" s="239"/>
      <c r="D91" s="116" t="s">
        <v>201</v>
      </c>
      <c r="E91" s="124">
        <v>0</v>
      </c>
      <c r="F91" s="125">
        <v>0</v>
      </c>
      <c r="G91" s="125">
        <v>1</v>
      </c>
      <c r="H91" s="126">
        <v>1</v>
      </c>
      <c r="I91" s="124">
        <v>0</v>
      </c>
      <c r="J91" s="125">
        <v>0</v>
      </c>
      <c r="K91" s="125">
        <v>1</v>
      </c>
      <c r="L91" s="127">
        <v>1</v>
      </c>
    </row>
    <row r="92" spans="2:12" x14ac:dyDescent="0.2">
      <c r="B92" s="241"/>
      <c r="C92" s="239"/>
      <c r="D92" s="116" t="s">
        <v>166</v>
      </c>
      <c r="E92" s="124">
        <v>0</v>
      </c>
      <c r="F92" s="125">
        <v>0</v>
      </c>
      <c r="G92" s="125">
        <v>1</v>
      </c>
      <c r="H92" s="126">
        <v>1</v>
      </c>
      <c r="I92" s="124">
        <v>0</v>
      </c>
      <c r="J92" s="125">
        <v>1</v>
      </c>
      <c r="K92" s="125">
        <v>0</v>
      </c>
      <c r="L92" s="127">
        <v>1</v>
      </c>
    </row>
    <row r="93" spans="2:12" x14ac:dyDescent="0.2">
      <c r="B93" s="241"/>
      <c r="C93" s="239"/>
      <c r="D93" s="116" t="s">
        <v>238</v>
      </c>
      <c r="E93" s="124">
        <v>0</v>
      </c>
      <c r="F93" s="125">
        <v>0</v>
      </c>
      <c r="G93" s="125">
        <v>1</v>
      </c>
      <c r="H93" s="126">
        <v>1</v>
      </c>
      <c r="I93" s="124">
        <v>0</v>
      </c>
      <c r="J93" s="125">
        <v>3</v>
      </c>
      <c r="K93" s="125">
        <v>0</v>
      </c>
      <c r="L93" s="127">
        <v>3</v>
      </c>
    </row>
    <row r="94" spans="2:12" x14ac:dyDescent="0.2">
      <c r="B94" s="241"/>
      <c r="C94" s="239"/>
      <c r="D94" s="116" t="s">
        <v>203</v>
      </c>
      <c r="E94" s="124">
        <v>0</v>
      </c>
      <c r="F94" s="125">
        <v>0</v>
      </c>
      <c r="G94" s="125">
        <v>0</v>
      </c>
      <c r="H94" s="126">
        <v>0</v>
      </c>
      <c r="I94" s="124">
        <v>0</v>
      </c>
      <c r="J94" s="125">
        <v>1</v>
      </c>
      <c r="K94" s="125">
        <v>0</v>
      </c>
      <c r="L94" s="127">
        <v>1</v>
      </c>
    </row>
    <row r="95" spans="2:12" x14ac:dyDescent="0.2">
      <c r="B95" s="241"/>
      <c r="C95" s="239"/>
      <c r="D95" s="116" t="s">
        <v>86</v>
      </c>
      <c r="E95" s="124">
        <v>0</v>
      </c>
      <c r="F95" s="125">
        <v>2</v>
      </c>
      <c r="G95" s="125">
        <v>2</v>
      </c>
      <c r="H95" s="126">
        <v>4</v>
      </c>
      <c r="I95" s="124">
        <v>0</v>
      </c>
      <c r="J95" s="125">
        <v>6</v>
      </c>
      <c r="K95" s="125">
        <v>1</v>
      </c>
      <c r="L95" s="127">
        <v>7</v>
      </c>
    </row>
    <row r="96" spans="2:12" x14ac:dyDescent="0.2">
      <c r="B96" s="241"/>
      <c r="C96" s="239"/>
      <c r="D96" s="116" t="s">
        <v>87</v>
      </c>
      <c r="E96" s="124">
        <v>0</v>
      </c>
      <c r="F96" s="125">
        <v>1</v>
      </c>
      <c r="G96" s="125">
        <v>2</v>
      </c>
      <c r="H96" s="126">
        <v>3</v>
      </c>
      <c r="I96" s="124">
        <v>0</v>
      </c>
      <c r="J96" s="125">
        <v>3</v>
      </c>
      <c r="K96" s="125">
        <v>3</v>
      </c>
      <c r="L96" s="127">
        <v>6</v>
      </c>
    </row>
    <row r="97" spans="2:12" x14ac:dyDescent="0.2">
      <c r="B97" s="241"/>
      <c r="C97" s="239"/>
      <c r="D97" s="116" t="s">
        <v>204</v>
      </c>
      <c r="E97" s="124">
        <v>0</v>
      </c>
      <c r="F97" s="125">
        <v>1</v>
      </c>
      <c r="G97" s="125">
        <v>2</v>
      </c>
      <c r="H97" s="126">
        <v>3</v>
      </c>
      <c r="I97" s="124">
        <v>0</v>
      </c>
      <c r="J97" s="125">
        <v>1</v>
      </c>
      <c r="K97" s="125">
        <v>0</v>
      </c>
      <c r="L97" s="127">
        <v>1</v>
      </c>
    </row>
    <row r="98" spans="2:12" x14ac:dyDescent="0.2">
      <c r="B98" s="241"/>
      <c r="C98" s="239"/>
      <c r="D98" s="116" t="s">
        <v>88</v>
      </c>
      <c r="E98" s="124">
        <v>0</v>
      </c>
      <c r="F98" s="125">
        <v>0</v>
      </c>
      <c r="G98" s="125">
        <v>2</v>
      </c>
      <c r="H98" s="126">
        <v>2</v>
      </c>
      <c r="I98" s="124">
        <v>0</v>
      </c>
      <c r="J98" s="125">
        <v>1</v>
      </c>
      <c r="K98" s="125">
        <v>1</v>
      </c>
      <c r="L98" s="127">
        <v>2</v>
      </c>
    </row>
    <row r="99" spans="2:12" x14ac:dyDescent="0.2">
      <c r="B99" s="241"/>
      <c r="C99" s="239"/>
      <c r="D99" s="116" t="s">
        <v>89</v>
      </c>
      <c r="E99" s="124">
        <v>0</v>
      </c>
      <c r="F99" s="125">
        <v>1</v>
      </c>
      <c r="G99" s="125">
        <v>1</v>
      </c>
      <c r="H99" s="126">
        <v>2</v>
      </c>
      <c r="I99" s="124">
        <v>0</v>
      </c>
      <c r="J99" s="125">
        <v>7</v>
      </c>
      <c r="K99" s="125">
        <v>0</v>
      </c>
      <c r="L99" s="127">
        <v>7</v>
      </c>
    </row>
    <row r="100" spans="2:12" x14ac:dyDescent="0.2">
      <c r="B100" s="241"/>
      <c r="C100" s="239"/>
      <c r="D100" s="116" t="s">
        <v>205</v>
      </c>
      <c r="E100" s="124">
        <v>0</v>
      </c>
      <c r="F100" s="125">
        <v>0</v>
      </c>
      <c r="G100" s="125">
        <v>0</v>
      </c>
      <c r="H100" s="126">
        <v>0</v>
      </c>
      <c r="I100" s="124">
        <v>0</v>
      </c>
      <c r="J100" s="125">
        <v>1</v>
      </c>
      <c r="K100" s="125">
        <v>0</v>
      </c>
      <c r="L100" s="127">
        <v>1</v>
      </c>
    </row>
    <row r="101" spans="2:12" x14ac:dyDescent="0.2">
      <c r="B101" s="241"/>
      <c r="C101" s="239"/>
      <c r="D101" s="116" t="s">
        <v>5</v>
      </c>
      <c r="E101" s="124">
        <v>0</v>
      </c>
      <c r="F101" s="125">
        <v>6</v>
      </c>
      <c r="G101" s="125">
        <v>22</v>
      </c>
      <c r="H101" s="126">
        <v>28</v>
      </c>
      <c r="I101" s="124">
        <v>0</v>
      </c>
      <c r="J101" s="125">
        <v>47</v>
      </c>
      <c r="K101" s="125">
        <v>11</v>
      </c>
      <c r="L101" s="127">
        <v>58</v>
      </c>
    </row>
    <row r="102" spans="2:12" x14ac:dyDescent="0.2">
      <c r="B102" s="241"/>
      <c r="C102" s="239" t="s">
        <v>90</v>
      </c>
      <c r="D102" s="116" t="s">
        <v>85</v>
      </c>
      <c r="E102" s="124">
        <v>0</v>
      </c>
      <c r="F102" s="125">
        <v>0</v>
      </c>
      <c r="G102" s="125">
        <v>1</v>
      </c>
      <c r="H102" s="126">
        <v>1</v>
      </c>
      <c r="I102" s="124">
        <v>0</v>
      </c>
      <c r="J102" s="125">
        <v>0</v>
      </c>
      <c r="K102" s="125">
        <v>0</v>
      </c>
      <c r="L102" s="127">
        <v>0</v>
      </c>
    </row>
    <row r="103" spans="2:12" x14ac:dyDescent="0.2">
      <c r="B103" s="241"/>
      <c r="C103" s="239"/>
      <c r="D103" s="116" t="s">
        <v>91</v>
      </c>
      <c r="E103" s="124">
        <v>0</v>
      </c>
      <c r="F103" s="125">
        <v>1</v>
      </c>
      <c r="G103" s="125">
        <v>2</v>
      </c>
      <c r="H103" s="126">
        <v>3</v>
      </c>
      <c r="I103" s="124">
        <v>1</v>
      </c>
      <c r="J103" s="125">
        <v>1</v>
      </c>
      <c r="K103" s="125">
        <v>0</v>
      </c>
      <c r="L103" s="127">
        <v>2</v>
      </c>
    </row>
    <row r="104" spans="2:12" x14ac:dyDescent="0.2">
      <c r="B104" s="241"/>
      <c r="C104" s="239"/>
      <c r="D104" s="116" t="s">
        <v>239</v>
      </c>
      <c r="E104" s="124">
        <v>0</v>
      </c>
      <c r="F104" s="125">
        <v>0</v>
      </c>
      <c r="G104" s="125">
        <v>0</v>
      </c>
      <c r="H104" s="126">
        <v>0</v>
      </c>
      <c r="I104" s="124">
        <v>0</v>
      </c>
      <c r="J104" s="125">
        <v>1</v>
      </c>
      <c r="K104" s="125">
        <v>0</v>
      </c>
      <c r="L104" s="127">
        <v>1</v>
      </c>
    </row>
    <row r="105" spans="2:12" x14ac:dyDescent="0.2">
      <c r="B105" s="241"/>
      <c r="C105" s="239"/>
      <c r="D105" s="116" t="s">
        <v>206</v>
      </c>
      <c r="E105" s="124">
        <v>0</v>
      </c>
      <c r="F105" s="125">
        <v>0</v>
      </c>
      <c r="G105" s="125">
        <v>2</v>
      </c>
      <c r="H105" s="126">
        <v>2</v>
      </c>
      <c r="I105" s="124">
        <v>0</v>
      </c>
      <c r="J105" s="125">
        <v>0</v>
      </c>
      <c r="K105" s="125">
        <v>0</v>
      </c>
      <c r="L105" s="127">
        <v>0</v>
      </c>
    </row>
    <row r="106" spans="2:12" x14ac:dyDescent="0.2">
      <c r="B106" s="241"/>
      <c r="C106" s="239"/>
      <c r="D106" s="116" t="s">
        <v>92</v>
      </c>
      <c r="E106" s="124">
        <v>0</v>
      </c>
      <c r="F106" s="125">
        <v>0</v>
      </c>
      <c r="G106" s="125">
        <v>0</v>
      </c>
      <c r="H106" s="126">
        <v>0</v>
      </c>
      <c r="I106" s="124">
        <v>0</v>
      </c>
      <c r="J106" s="125">
        <v>1</v>
      </c>
      <c r="K106" s="125">
        <v>0</v>
      </c>
      <c r="L106" s="127">
        <v>1</v>
      </c>
    </row>
    <row r="107" spans="2:12" x14ac:dyDescent="0.2">
      <c r="B107" s="241"/>
      <c r="C107" s="239"/>
      <c r="D107" s="116" t="s">
        <v>93</v>
      </c>
      <c r="E107" s="124">
        <v>0</v>
      </c>
      <c r="F107" s="125">
        <v>1</v>
      </c>
      <c r="G107" s="125">
        <v>0</v>
      </c>
      <c r="H107" s="126">
        <v>1</v>
      </c>
      <c r="I107" s="124">
        <v>0</v>
      </c>
      <c r="J107" s="125">
        <v>1</v>
      </c>
      <c r="K107" s="125">
        <v>0</v>
      </c>
      <c r="L107" s="127">
        <v>1</v>
      </c>
    </row>
    <row r="108" spans="2:12" x14ac:dyDescent="0.2">
      <c r="B108" s="241"/>
      <c r="C108" s="239"/>
      <c r="D108" s="116" t="s">
        <v>207</v>
      </c>
      <c r="E108" s="124">
        <v>0</v>
      </c>
      <c r="F108" s="125">
        <v>1</v>
      </c>
      <c r="G108" s="125">
        <v>1</v>
      </c>
      <c r="H108" s="126">
        <v>2</v>
      </c>
      <c r="I108" s="124">
        <v>0</v>
      </c>
      <c r="J108" s="125">
        <v>0</v>
      </c>
      <c r="K108" s="125">
        <v>3</v>
      </c>
      <c r="L108" s="127">
        <v>3</v>
      </c>
    </row>
    <row r="109" spans="2:12" x14ac:dyDescent="0.2">
      <c r="B109" s="241"/>
      <c r="C109" s="239"/>
      <c r="D109" s="116" t="s">
        <v>95</v>
      </c>
      <c r="E109" s="124">
        <v>0</v>
      </c>
      <c r="F109" s="125">
        <v>0</v>
      </c>
      <c r="G109" s="125">
        <v>2</v>
      </c>
      <c r="H109" s="126">
        <v>2</v>
      </c>
      <c r="I109" s="124">
        <v>0</v>
      </c>
      <c r="J109" s="125">
        <v>0</v>
      </c>
      <c r="K109" s="125">
        <v>3</v>
      </c>
      <c r="L109" s="127">
        <v>3</v>
      </c>
    </row>
    <row r="110" spans="2:12" x14ac:dyDescent="0.2">
      <c r="B110" s="241"/>
      <c r="C110" s="239"/>
      <c r="D110" s="116" t="s">
        <v>96</v>
      </c>
      <c r="E110" s="124">
        <v>0</v>
      </c>
      <c r="F110" s="125">
        <v>1</v>
      </c>
      <c r="G110" s="125">
        <v>0</v>
      </c>
      <c r="H110" s="126">
        <v>1</v>
      </c>
      <c r="I110" s="124">
        <v>0</v>
      </c>
      <c r="J110" s="125">
        <v>0</v>
      </c>
      <c r="K110" s="125">
        <v>0</v>
      </c>
      <c r="L110" s="127">
        <v>0</v>
      </c>
    </row>
    <row r="111" spans="2:12" x14ac:dyDescent="0.2">
      <c r="B111" s="241"/>
      <c r="C111" s="239"/>
      <c r="D111" s="116" t="s">
        <v>208</v>
      </c>
      <c r="E111" s="124">
        <v>0</v>
      </c>
      <c r="F111" s="125">
        <v>1</v>
      </c>
      <c r="G111" s="125">
        <v>0</v>
      </c>
      <c r="H111" s="126">
        <v>1</v>
      </c>
      <c r="I111" s="124">
        <v>0</v>
      </c>
      <c r="J111" s="125">
        <v>0</v>
      </c>
      <c r="K111" s="125">
        <v>0</v>
      </c>
      <c r="L111" s="127">
        <v>0</v>
      </c>
    </row>
    <row r="112" spans="2:12" x14ac:dyDescent="0.2">
      <c r="B112" s="241"/>
      <c r="C112" s="239"/>
      <c r="D112" s="116" t="s">
        <v>98</v>
      </c>
      <c r="E112" s="124">
        <v>0</v>
      </c>
      <c r="F112" s="125">
        <v>1</v>
      </c>
      <c r="G112" s="125">
        <v>2</v>
      </c>
      <c r="H112" s="126">
        <v>3</v>
      </c>
      <c r="I112" s="124">
        <v>0</v>
      </c>
      <c r="J112" s="125">
        <v>2</v>
      </c>
      <c r="K112" s="125">
        <v>0</v>
      </c>
      <c r="L112" s="127">
        <v>2</v>
      </c>
    </row>
    <row r="113" spans="2:12" x14ac:dyDescent="0.2">
      <c r="B113" s="241"/>
      <c r="C113" s="239"/>
      <c r="D113" s="116" t="s">
        <v>240</v>
      </c>
      <c r="E113" s="124">
        <v>0</v>
      </c>
      <c r="F113" s="125">
        <v>0</v>
      </c>
      <c r="G113" s="125">
        <v>0</v>
      </c>
      <c r="H113" s="126">
        <v>0</v>
      </c>
      <c r="I113" s="124">
        <v>0</v>
      </c>
      <c r="J113" s="125">
        <v>0</v>
      </c>
      <c r="K113" s="125">
        <v>1</v>
      </c>
      <c r="L113" s="127">
        <v>1</v>
      </c>
    </row>
    <row r="114" spans="2:12" x14ac:dyDescent="0.2">
      <c r="B114" s="241"/>
      <c r="C114" s="239"/>
      <c r="D114" s="116" t="s">
        <v>99</v>
      </c>
      <c r="E114" s="124">
        <v>0</v>
      </c>
      <c r="F114" s="125">
        <v>6</v>
      </c>
      <c r="G114" s="125">
        <v>11</v>
      </c>
      <c r="H114" s="126">
        <v>17</v>
      </c>
      <c r="I114" s="124">
        <v>0</v>
      </c>
      <c r="J114" s="125">
        <v>4</v>
      </c>
      <c r="K114" s="125">
        <v>12</v>
      </c>
      <c r="L114" s="127">
        <v>16</v>
      </c>
    </row>
    <row r="115" spans="2:12" x14ac:dyDescent="0.2">
      <c r="B115" s="241"/>
      <c r="C115" s="239"/>
      <c r="D115" s="116" t="s">
        <v>5</v>
      </c>
      <c r="E115" s="124">
        <v>0</v>
      </c>
      <c r="F115" s="125">
        <v>12</v>
      </c>
      <c r="G115" s="125">
        <v>21</v>
      </c>
      <c r="H115" s="126">
        <v>33</v>
      </c>
      <c r="I115" s="124">
        <v>1</v>
      </c>
      <c r="J115" s="125">
        <v>10</v>
      </c>
      <c r="K115" s="125">
        <v>19</v>
      </c>
      <c r="L115" s="127">
        <v>30</v>
      </c>
    </row>
    <row r="116" spans="2:12" x14ac:dyDescent="0.2">
      <c r="B116" s="241"/>
      <c r="C116" s="239" t="s">
        <v>100</v>
      </c>
      <c r="D116" s="116" t="s">
        <v>209</v>
      </c>
      <c r="E116" s="124">
        <v>0</v>
      </c>
      <c r="F116" s="125">
        <v>0</v>
      </c>
      <c r="G116" s="125">
        <v>1</v>
      </c>
      <c r="H116" s="126">
        <v>1</v>
      </c>
      <c r="I116" s="124">
        <v>0</v>
      </c>
      <c r="J116" s="125">
        <v>0</v>
      </c>
      <c r="K116" s="125">
        <v>0</v>
      </c>
      <c r="L116" s="127">
        <v>0</v>
      </c>
    </row>
    <row r="117" spans="2:12" x14ac:dyDescent="0.2">
      <c r="B117" s="241"/>
      <c r="C117" s="239"/>
      <c r="D117" s="116" t="s">
        <v>101</v>
      </c>
      <c r="E117" s="124">
        <v>0</v>
      </c>
      <c r="F117" s="125">
        <v>2</v>
      </c>
      <c r="G117" s="125">
        <v>2</v>
      </c>
      <c r="H117" s="126">
        <v>4</v>
      </c>
      <c r="I117" s="124">
        <v>1</v>
      </c>
      <c r="J117" s="125">
        <v>3</v>
      </c>
      <c r="K117" s="125">
        <v>7</v>
      </c>
      <c r="L117" s="127">
        <v>11</v>
      </c>
    </row>
    <row r="118" spans="2:12" x14ac:dyDescent="0.2">
      <c r="B118" s="241"/>
      <c r="C118" s="239"/>
      <c r="D118" s="116" t="s">
        <v>241</v>
      </c>
      <c r="E118" s="124">
        <v>0</v>
      </c>
      <c r="F118" s="125">
        <v>0</v>
      </c>
      <c r="G118" s="125">
        <v>0</v>
      </c>
      <c r="H118" s="126">
        <v>0</v>
      </c>
      <c r="I118" s="124">
        <v>0</v>
      </c>
      <c r="J118" s="125">
        <v>1</v>
      </c>
      <c r="K118" s="125">
        <v>0</v>
      </c>
      <c r="L118" s="127">
        <v>1</v>
      </c>
    </row>
    <row r="119" spans="2:12" x14ac:dyDescent="0.2">
      <c r="B119" s="241"/>
      <c r="C119" s="239"/>
      <c r="D119" s="116" t="s">
        <v>210</v>
      </c>
      <c r="E119" s="124">
        <v>0</v>
      </c>
      <c r="F119" s="125">
        <v>0</v>
      </c>
      <c r="G119" s="125">
        <v>1</v>
      </c>
      <c r="H119" s="126">
        <v>1</v>
      </c>
      <c r="I119" s="124">
        <v>0</v>
      </c>
      <c r="J119" s="125">
        <v>13</v>
      </c>
      <c r="K119" s="125">
        <v>2</v>
      </c>
      <c r="L119" s="127">
        <v>15</v>
      </c>
    </row>
    <row r="120" spans="2:12" x14ac:dyDescent="0.2">
      <c r="B120" s="241"/>
      <c r="C120" s="239"/>
      <c r="D120" s="116" t="s">
        <v>242</v>
      </c>
      <c r="E120" s="124">
        <v>0</v>
      </c>
      <c r="F120" s="125">
        <v>0</v>
      </c>
      <c r="G120" s="125">
        <v>1</v>
      </c>
      <c r="H120" s="126">
        <v>1</v>
      </c>
      <c r="I120" s="124">
        <v>0</v>
      </c>
      <c r="J120" s="125">
        <v>1</v>
      </c>
      <c r="K120" s="125">
        <v>0</v>
      </c>
      <c r="L120" s="127">
        <v>1</v>
      </c>
    </row>
    <row r="121" spans="2:12" x14ac:dyDescent="0.2">
      <c r="B121" s="241"/>
      <c r="C121" s="239"/>
      <c r="D121" s="116" t="s">
        <v>5</v>
      </c>
      <c r="E121" s="124">
        <v>0</v>
      </c>
      <c r="F121" s="125">
        <v>2</v>
      </c>
      <c r="G121" s="125">
        <v>5</v>
      </c>
      <c r="H121" s="126">
        <v>7</v>
      </c>
      <c r="I121" s="124">
        <v>1</v>
      </c>
      <c r="J121" s="125">
        <v>18</v>
      </c>
      <c r="K121" s="125">
        <v>9</v>
      </c>
      <c r="L121" s="127">
        <v>28</v>
      </c>
    </row>
    <row r="122" spans="2:12" x14ac:dyDescent="0.2">
      <c r="B122" s="241"/>
      <c r="C122" s="239" t="s">
        <v>102</v>
      </c>
      <c r="D122" s="116" t="s">
        <v>217</v>
      </c>
      <c r="E122" s="124">
        <v>0</v>
      </c>
      <c r="F122" s="125">
        <v>0</v>
      </c>
      <c r="G122" s="125">
        <v>1</v>
      </c>
      <c r="H122" s="126">
        <v>1</v>
      </c>
      <c r="I122" s="124">
        <v>0</v>
      </c>
      <c r="J122" s="125">
        <v>0</v>
      </c>
      <c r="K122" s="125">
        <v>0</v>
      </c>
      <c r="L122" s="127">
        <v>0</v>
      </c>
    </row>
    <row r="123" spans="2:12" x14ac:dyDescent="0.2">
      <c r="B123" s="241"/>
      <c r="C123" s="239"/>
      <c r="D123" s="116" t="s">
        <v>243</v>
      </c>
      <c r="E123" s="124">
        <v>0</v>
      </c>
      <c r="F123" s="125">
        <v>1</v>
      </c>
      <c r="G123" s="125">
        <v>0</v>
      </c>
      <c r="H123" s="126">
        <v>1</v>
      </c>
      <c r="I123" s="124">
        <v>0</v>
      </c>
      <c r="J123" s="125">
        <v>0</v>
      </c>
      <c r="K123" s="125">
        <v>1</v>
      </c>
      <c r="L123" s="127">
        <v>1</v>
      </c>
    </row>
    <row r="124" spans="2:12" x14ac:dyDescent="0.2">
      <c r="B124" s="241"/>
      <c r="C124" s="239"/>
      <c r="D124" s="116" t="s">
        <v>104</v>
      </c>
      <c r="E124" s="124">
        <v>0</v>
      </c>
      <c r="F124" s="125">
        <v>0</v>
      </c>
      <c r="G124" s="125">
        <v>0</v>
      </c>
      <c r="H124" s="126">
        <v>0</v>
      </c>
      <c r="I124" s="124">
        <v>0</v>
      </c>
      <c r="J124" s="125">
        <v>0</v>
      </c>
      <c r="K124" s="125">
        <v>1</v>
      </c>
      <c r="L124" s="127">
        <v>1</v>
      </c>
    </row>
    <row r="125" spans="2:12" x14ac:dyDescent="0.2">
      <c r="B125" s="241"/>
      <c r="C125" s="239"/>
      <c r="D125" s="116" t="s">
        <v>102</v>
      </c>
      <c r="E125" s="124">
        <v>0</v>
      </c>
      <c r="F125" s="125">
        <v>2</v>
      </c>
      <c r="G125" s="125">
        <v>4</v>
      </c>
      <c r="H125" s="126">
        <v>6</v>
      </c>
      <c r="I125" s="124">
        <v>1</v>
      </c>
      <c r="J125" s="125">
        <v>5</v>
      </c>
      <c r="K125" s="125">
        <v>3</v>
      </c>
      <c r="L125" s="127">
        <v>9</v>
      </c>
    </row>
    <row r="126" spans="2:12" x14ac:dyDescent="0.2">
      <c r="B126" s="241"/>
      <c r="C126" s="239"/>
      <c r="D126" s="116" t="s">
        <v>107</v>
      </c>
      <c r="E126" s="124">
        <v>0</v>
      </c>
      <c r="F126" s="125">
        <v>1</v>
      </c>
      <c r="G126" s="125">
        <v>0</v>
      </c>
      <c r="H126" s="126">
        <v>1</v>
      </c>
      <c r="I126" s="124">
        <v>0</v>
      </c>
      <c r="J126" s="125">
        <v>1</v>
      </c>
      <c r="K126" s="125">
        <v>1</v>
      </c>
      <c r="L126" s="127">
        <v>2</v>
      </c>
    </row>
    <row r="127" spans="2:12" x14ac:dyDescent="0.2">
      <c r="B127" s="241"/>
      <c r="C127" s="239"/>
      <c r="D127" s="116" t="s">
        <v>109</v>
      </c>
      <c r="E127" s="124">
        <v>0</v>
      </c>
      <c r="F127" s="125">
        <v>0</v>
      </c>
      <c r="G127" s="125">
        <v>1</v>
      </c>
      <c r="H127" s="126">
        <v>1</v>
      </c>
      <c r="I127" s="124">
        <v>0</v>
      </c>
      <c r="J127" s="125">
        <v>1</v>
      </c>
      <c r="K127" s="125">
        <v>0</v>
      </c>
      <c r="L127" s="127">
        <v>1</v>
      </c>
    </row>
    <row r="128" spans="2:12" x14ac:dyDescent="0.2">
      <c r="B128" s="241"/>
      <c r="C128" s="239"/>
      <c r="D128" s="116" t="s">
        <v>5</v>
      </c>
      <c r="E128" s="124">
        <v>0</v>
      </c>
      <c r="F128" s="125">
        <v>4</v>
      </c>
      <c r="G128" s="125">
        <v>6</v>
      </c>
      <c r="H128" s="126">
        <v>10</v>
      </c>
      <c r="I128" s="124">
        <v>1</v>
      </c>
      <c r="J128" s="125">
        <v>7</v>
      </c>
      <c r="K128" s="125">
        <v>6</v>
      </c>
      <c r="L128" s="127">
        <v>14</v>
      </c>
    </row>
    <row r="129" spans="2:12" x14ac:dyDescent="0.2">
      <c r="B129" s="241"/>
      <c r="C129" s="239" t="s">
        <v>110</v>
      </c>
      <c r="D129" s="116" t="s">
        <v>212</v>
      </c>
      <c r="E129" s="124">
        <v>0</v>
      </c>
      <c r="F129" s="125">
        <v>0</v>
      </c>
      <c r="G129" s="125">
        <v>0</v>
      </c>
      <c r="H129" s="126">
        <v>0</v>
      </c>
      <c r="I129" s="124">
        <v>0</v>
      </c>
      <c r="J129" s="125">
        <v>1</v>
      </c>
      <c r="K129" s="125">
        <v>0</v>
      </c>
      <c r="L129" s="127">
        <v>1</v>
      </c>
    </row>
    <row r="130" spans="2:12" x14ac:dyDescent="0.2">
      <c r="B130" s="241"/>
      <c r="C130" s="239"/>
      <c r="D130" s="116" t="s">
        <v>111</v>
      </c>
      <c r="E130" s="124">
        <v>0</v>
      </c>
      <c r="F130" s="125">
        <v>1</v>
      </c>
      <c r="G130" s="125">
        <v>0</v>
      </c>
      <c r="H130" s="126">
        <v>1</v>
      </c>
      <c r="I130" s="124">
        <v>0</v>
      </c>
      <c r="J130" s="125">
        <v>5</v>
      </c>
      <c r="K130" s="125">
        <v>1</v>
      </c>
      <c r="L130" s="127">
        <v>6</v>
      </c>
    </row>
    <row r="131" spans="2:12" x14ac:dyDescent="0.2">
      <c r="B131" s="241"/>
      <c r="C131" s="239"/>
      <c r="D131" s="116" t="s">
        <v>112</v>
      </c>
      <c r="E131" s="124">
        <v>0</v>
      </c>
      <c r="F131" s="125">
        <v>0</v>
      </c>
      <c r="G131" s="125">
        <v>0</v>
      </c>
      <c r="H131" s="126">
        <v>0</v>
      </c>
      <c r="I131" s="124">
        <v>0</v>
      </c>
      <c r="J131" s="125">
        <v>1</v>
      </c>
      <c r="K131" s="125">
        <v>0</v>
      </c>
      <c r="L131" s="127">
        <v>1</v>
      </c>
    </row>
    <row r="132" spans="2:12" x14ac:dyDescent="0.2">
      <c r="B132" s="241"/>
      <c r="C132" s="239"/>
      <c r="D132" s="116" t="s">
        <v>244</v>
      </c>
      <c r="E132" s="124">
        <v>0</v>
      </c>
      <c r="F132" s="125">
        <v>1</v>
      </c>
      <c r="G132" s="125">
        <v>0</v>
      </c>
      <c r="H132" s="126">
        <v>1</v>
      </c>
      <c r="I132" s="124">
        <v>0</v>
      </c>
      <c r="J132" s="125">
        <v>1</v>
      </c>
      <c r="K132" s="125">
        <v>0</v>
      </c>
      <c r="L132" s="127">
        <v>1</v>
      </c>
    </row>
    <row r="133" spans="2:12" x14ac:dyDescent="0.2">
      <c r="B133" s="241"/>
      <c r="C133" s="239"/>
      <c r="D133" s="116" t="s">
        <v>245</v>
      </c>
      <c r="E133" s="124">
        <v>0</v>
      </c>
      <c r="F133" s="125">
        <v>0</v>
      </c>
      <c r="G133" s="125">
        <v>0</v>
      </c>
      <c r="H133" s="126">
        <v>0</v>
      </c>
      <c r="I133" s="124">
        <v>0</v>
      </c>
      <c r="J133" s="125">
        <v>1</v>
      </c>
      <c r="K133" s="125">
        <v>0</v>
      </c>
      <c r="L133" s="127">
        <v>1</v>
      </c>
    </row>
    <row r="134" spans="2:12" x14ac:dyDescent="0.2">
      <c r="B134" s="241"/>
      <c r="C134" s="239"/>
      <c r="D134" s="116" t="s">
        <v>115</v>
      </c>
      <c r="E134" s="124">
        <v>0</v>
      </c>
      <c r="F134" s="125">
        <v>4</v>
      </c>
      <c r="G134" s="125">
        <v>3</v>
      </c>
      <c r="H134" s="126">
        <v>7</v>
      </c>
      <c r="I134" s="124">
        <v>0</v>
      </c>
      <c r="J134" s="125">
        <v>7</v>
      </c>
      <c r="K134" s="125">
        <v>4</v>
      </c>
      <c r="L134" s="127">
        <v>11</v>
      </c>
    </row>
    <row r="135" spans="2:12" x14ac:dyDescent="0.2">
      <c r="B135" s="241"/>
      <c r="C135" s="239"/>
      <c r="D135" s="116" t="s">
        <v>116</v>
      </c>
      <c r="E135" s="124">
        <v>0</v>
      </c>
      <c r="F135" s="125">
        <v>2</v>
      </c>
      <c r="G135" s="125">
        <v>1</v>
      </c>
      <c r="H135" s="126">
        <v>3</v>
      </c>
      <c r="I135" s="124">
        <v>0</v>
      </c>
      <c r="J135" s="125">
        <v>1</v>
      </c>
      <c r="K135" s="125">
        <v>1</v>
      </c>
      <c r="L135" s="127">
        <v>2</v>
      </c>
    </row>
    <row r="136" spans="2:12" x14ac:dyDescent="0.2">
      <c r="B136" s="241"/>
      <c r="C136" s="239"/>
      <c r="D136" s="116" t="s">
        <v>213</v>
      </c>
      <c r="E136" s="124">
        <v>0</v>
      </c>
      <c r="F136" s="125">
        <v>1</v>
      </c>
      <c r="G136" s="125">
        <v>0</v>
      </c>
      <c r="H136" s="126">
        <v>1</v>
      </c>
      <c r="I136" s="124">
        <v>0</v>
      </c>
      <c r="J136" s="125">
        <v>1</v>
      </c>
      <c r="K136" s="125">
        <v>0</v>
      </c>
      <c r="L136" s="127">
        <v>1</v>
      </c>
    </row>
    <row r="137" spans="2:12" x14ac:dyDescent="0.2">
      <c r="B137" s="241"/>
      <c r="C137" s="239"/>
      <c r="D137" s="116" t="s">
        <v>167</v>
      </c>
      <c r="E137" s="124">
        <v>0</v>
      </c>
      <c r="F137" s="125">
        <v>0</v>
      </c>
      <c r="G137" s="125">
        <v>0</v>
      </c>
      <c r="H137" s="126">
        <v>0</v>
      </c>
      <c r="I137" s="124">
        <v>0</v>
      </c>
      <c r="J137" s="125">
        <v>3</v>
      </c>
      <c r="K137" s="125">
        <v>2</v>
      </c>
      <c r="L137" s="127">
        <v>5</v>
      </c>
    </row>
    <row r="138" spans="2:12" x14ac:dyDescent="0.2">
      <c r="B138" s="241"/>
      <c r="C138" s="239"/>
      <c r="D138" s="116" t="s">
        <v>117</v>
      </c>
      <c r="E138" s="124">
        <v>0</v>
      </c>
      <c r="F138" s="125">
        <v>0</v>
      </c>
      <c r="G138" s="125">
        <v>0</v>
      </c>
      <c r="H138" s="126">
        <v>0</v>
      </c>
      <c r="I138" s="124">
        <v>0</v>
      </c>
      <c r="J138" s="125">
        <v>3</v>
      </c>
      <c r="K138" s="125">
        <v>0</v>
      </c>
      <c r="L138" s="127">
        <v>3</v>
      </c>
    </row>
    <row r="139" spans="2:12" x14ac:dyDescent="0.2">
      <c r="B139" s="241"/>
      <c r="C139" s="239"/>
      <c r="D139" s="116" t="s">
        <v>214</v>
      </c>
      <c r="E139" s="124">
        <v>0</v>
      </c>
      <c r="F139" s="125">
        <v>1</v>
      </c>
      <c r="G139" s="125">
        <v>0</v>
      </c>
      <c r="H139" s="126">
        <v>1</v>
      </c>
      <c r="I139" s="124">
        <v>0</v>
      </c>
      <c r="J139" s="125">
        <v>3</v>
      </c>
      <c r="K139" s="125">
        <v>0</v>
      </c>
      <c r="L139" s="127">
        <v>3</v>
      </c>
    </row>
    <row r="140" spans="2:12" x14ac:dyDescent="0.2">
      <c r="B140" s="241"/>
      <c r="C140" s="239"/>
      <c r="D140" s="116" t="s">
        <v>118</v>
      </c>
      <c r="E140" s="124">
        <v>0</v>
      </c>
      <c r="F140" s="125">
        <v>0</v>
      </c>
      <c r="G140" s="125">
        <v>1</v>
      </c>
      <c r="H140" s="126">
        <v>1</v>
      </c>
      <c r="I140" s="124">
        <v>0</v>
      </c>
      <c r="J140" s="125">
        <v>9</v>
      </c>
      <c r="K140" s="125">
        <v>4</v>
      </c>
      <c r="L140" s="127">
        <v>13</v>
      </c>
    </row>
    <row r="141" spans="2:12" x14ac:dyDescent="0.2">
      <c r="B141" s="241"/>
      <c r="C141" s="239"/>
      <c r="D141" s="116" t="s">
        <v>215</v>
      </c>
      <c r="E141" s="124">
        <v>0</v>
      </c>
      <c r="F141" s="125">
        <v>1</v>
      </c>
      <c r="G141" s="125">
        <v>0</v>
      </c>
      <c r="H141" s="126">
        <v>1</v>
      </c>
      <c r="I141" s="124">
        <v>0</v>
      </c>
      <c r="J141" s="125">
        <v>0</v>
      </c>
      <c r="K141" s="125">
        <v>0</v>
      </c>
      <c r="L141" s="127">
        <v>0</v>
      </c>
    </row>
    <row r="142" spans="2:12" x14ac:dyDescent="0.2">
      <c r="B142" s="241"/>
      <c r="C142" s="239"/>
      <c r="D142" s="116" t="s">
        <v>119</v>
      </c>
      <c r="E142" s="124">
        <v>0</v>
      </c>
      <c r="F142" s="125">
        <v>0</v>
      </c>
      <c r="G142" s="125">
        <v>0</v>
      </c>
      <c r="H142" s="126">
        <v>0</v>
      </c>
      <c r="I142" s="124">
        <v>0</v>
      </c>
      <c r="J142" s="125">
        <v>0</v>
      </c>
      <c r="K142" s="125">
        <v>1</v>
      </c>
      <c r="L142" s="127">
        <v>1</v>
      </c>
    </row>
    <row r="143" spans="2:12" x14ac:dyDescent="0.2">
      <c r="B143" s="241"/>
      <c r="C143" s="239"/>
      <c r="D143" s="116" t="s">
        <v>121</v>
      </c>
      <c r="E143" s="124">
        <v>0</v>
      </c>
      <c r="F143" s="125">
        <v>0</v>
      </c>
      <c r="G143" s="125">
        <v>0</v>
      </c>
      <c r="H143" s="126">
        <v>0</v>
      </c>
      <c r="I143" s="124">
        <v>0</v>
      </c>
      <c r="J143" s="125">
        <v>1</v>
      </c>
      <c r="K143" s="125">
        <v>0</v>
      </c>
      <c r="L143" s="127">
        <v>1</v>
      </c>
    </row>
    <row r="144" spans="2:12" x14ac:dyDescent="0.2">
      <c r="B144" s="241"/>
      <c r="C144" s="239"/>
      <c r="D144" s="116" t="s">
        <v>122</v>
      </c>
      <c r="E144" s="124">
        <v>0</v>
      </c>
      <c r="F144" s="125">
        <v>0</v>
      </c>
      <c r="G144" s="125">
        <v>2</v>
      </c>
      <c r="H144" s="126">
        <v>2</v>
      </c>
      <c r="I144" s="124">
        <v>0</v>
      </c>
      <c r="J144" s="125">
        <v>0</v>
      </c>
      <c r="K144" s="125">
        <v>1</v>
      </c>
      <c r="L144" s="127">
        <v>1</v>
      </c>
    </row>
    <row r="145" spans="2:12" x14ac:dyDescent="0.2">
      <c r="B145" s="241"/>
      <c r="C145" s="239"/>
      <c r="D145" s="116" t="s">
        <v>123</v>
      </c>
      <c r="E145" s="124">
        <v>0</v>
      </c>
      <c r="F145" s="125">
        <v>1</v>
      </c>
      <c r="G145" s="125">
        <v>1</v>
      </c>
      <c r="H145" s="126">
        <v>2</v>
      </c>
      <c r="I145" s="124">
        <v>0</v>
      </c>
      <c r="J145" s="125">
        <v>0</v>
      </c>
      <c r="K145" s="125">
        <v>2</v>
      </c>
      <c r="L145" s="127">
        <v>2</v>
      </c>
    </row>
    <row r="146" spans="2:12" x14ac:dyDescent="0.2">
      <c r="B146" s="241"/>
      <c r="C146" s="239"/>
      <c r="D146" s="116" t="s">
        <v>124</v>
      </c>
      <c r="E146" s="124">
        <v>0</v>
      </c>
      <c r="F146" s="125">
        <v>0</v>
      </c>
      <c r="G146" s="125">
        <v>0</v>
      </c>
      <c r="H146" s="126">
        <v>0</v>
      </c>
      <c r="I146" s="124">
        <v>0</v>
      </c>
      <c r="J146" s="125">
        <v>0</v>
      </c>
      <c r="K146" s="125">
        <v>1</v>
      </c>
      <c r="L146" s="127">
        <v>1</v>
      </c>
    </row>
    <row r="147" spans="2:12" x14ac:dyDescent="0.2">
      <c r="B147" s="241"/>
      <c r="C147" s="239"/>
      <c r="D147" s="116" t="s">
        <v>110</v>
      </c>
      <c r="E147" s="124">
        <v>0</v>
      </c>
      <c r="F147" s="125">
        <v>4</v>
      </c>
      <c r="G147" s="125">
        <v>5</v>
      </c>
      <c r="H147" s="126">
        <v>9</v>
      </c>
      <c r="I147" s="124">
        <v>0</v>
      </c>
      <c r="J147" s="125">
        <v>17</v>
      </c>
      <c r="K147" s="125">
        <v>3</v>
      </c>
      <c r="L147" s="127">
        <v>20</v>
      </c>
    </row>
    <row r="148" spans="2:12" x14ac:dyDescent="0.2">
      <c r="B148" s="241"/>
      <c r="C148" s="239"/>
      <c r="D148" s="116" t="s">
        <v>5</v>
      </c>
      <c r="E148" s="124">
        <v>0</v>
      </c>
      <c r="F148" s="125">
        <v>16</v>
      </c>
      <c r="G148" s="125">
        <v>13</v>
      </c>
      <c r="H148" s="126">
        <v>29</v>
      </c>
      <c r="I148" s="124">
        <v>0</v>
      </c>
      <c r="J148" s="125">
        <v>54</v>
      </c>
      <c r="K148" s="125">
        <v>20</v>
      </c>
      <c r="L148" s="127">
        <v>74</v>
      </c>
    </row>
    <row r="149" spans="2:12" x14ac:dyDescent="0.2">
      <c r="B149" s="241"/>
      <c r="C149" s="239" t="s">
        <v>125</v>
      </c>
      <c r="D149" s="116" t="s">
        <v>126</v>
      </c>
      <c r="E149" s="124">
        <v>0</v>
      </c>
      <c r="F149" s="125">
        <v>1</v>
      </c>
      <c r="G149" s="125">
        <v>0</v>
      </c>
      <c r="H149" s="126">
        <v>1</v>
      </c>
      <c r="I149" s="124">
        <v>0</v>
      </c>
      <c r="J149" s="125">
        <v>0</v>
      </c>
      <c r="K149" s="125">
        <v>0</v>
      </c>
      <c r="L149" s="127">
        <v>0</v>
      </c>
    </row>
    <row r="150" spans="2:12" x14ac:dyDescent="0.2">
      <c r="B150" s="241"/>
      <c r="C150" s="239"/>
      <c r="D150" s="116" t="s">
        <v>246</v>
      </c>
      <c r="E150" s="124">
        <v>0</v>
      </c>
      <c r="F150" s="125">
        <v>1</v>
      </c>
      <c r="G150" s="125">
        <v>0</v>
      </c>
      <c r="H150" s="126">
        <v>1</v>
      </c>
      <c r="I150" s="124">
        <v>0</v>
      </c>
      <c r="J150" s="125">
        <v>0</v>
      </c>
      <c r="K150" s="125">
        <v>0</v>
      </c>
      <c r="L150" s="127">
        <v>0</v>
      </c>
    </row>
    <row r="151" spans="2:12" x14ac:dyDescent="0.2">
      <c r="B151" s="241"/>
      <c r="C151" s="239"/>
      <c r="D151" s="116" t="s">
        <v>128</v>
      </c>
      <c r="E151" s="124">
        <v>0</v>
      </c>
      <c r="F151" s="125">
        <v>0</v>
      </c>
      <c r="G151" s="125">
        <v>0</v>
      </c>
      <c r="H151" s="126">
        <v>0</v>
      </c>
      <c r="I151" s="124">
        <v>0</v>
      </c>
      <c r="J151" s="125">
        <v>6</v>
      </c>
      <c r="K151" s="125">
        <v>0</v>
      </c>
      <c r="L151" s="127">
        <v>6</v>
      </c>
    </row>
    <row r="152" spans="2:12" x14ac:dyDescent="0.2">
      <c r="B152" s="241"/>
      <c r="C152" s="239"/>
      <c r="D152" s="116" t="s">
        <v>168</v>
      </c>
      <c r="E152" s="124">
        <v>0</v>
      </c>
      <c r="F152" s="125">
        <v>0</v>
      </c>
      <c r="G152" s="125">
        <v>0</v>
      </c>
      <c r="H152" s="126">
        <v>0</v>
      </c>
      <c r="I152" s="124">
        <v>0</v>
      </c>
      <c r="J152" s="125">
        <v>1</v>
      </c>
      <c r="K152" s="125">
        <v>0</v>
      </c>
      <c r="L152" s="127">
        <v>1</v>
      </c>
    </row>
    <row r="153" spans="2:12" x14ac:dyDescent="0.2">
      <c r="B153" s="241"/>
      <c r="C153" s="239"/>
      <c r="D153" s="116" t="s">
        <v>131</v>
      </c>
      <c r="E153" s="124">
        <v>0</v>
      </c>
      <c r="F153" s="125">
        <v>0</v>
      </c>
      <c r="G153" s="125">
        <v>0</v>
      </c>
      <c r="H153" s="126">
        <v>0</v>
      </c>
      <c r="I153" s="124">
        <v>0</v>
      </c>
      <c r="J153" s="125">
        <v>0</v>
      </c>
      <c r="K153" s="125">
        <v>1</v>
      </c>
      <c r="L153" s="127">
        <v>1</v>
      </c>
    </row>
    <row r="154" spans="2:12" x14ac:dyDescent="0.2">
      <c r="B154" s="241"/>
      <c r="C154" s="239"/>
      <c r="D154" s="116" t="s">
        <v>134</v>
      </c>
      <c r="E154" s="124">
        <v>0</v>
      </c>
      <c r="F154" s="125">
        <v>1</v>
      </c>
      <c r="G154" s="125">
        <v>0</v>
      </c>
      <c r="H154" s="126">
        <v>1</v>
      </c>
      <c r="I154" s="124">
        <v>0</v>
      </c>
      <c r="J154" s="125">
        <v>0</v>
      </c>
      <c r="K154" s="125">
        <v>0</v>
      </c>
      <c r="L154" s="127">
        <v>0</v>
      </c>
    </row>
    <row r="155" spans="2:12" x14ac:dyDescent="0.2">
      <c r="B155" s="241"/>
      <c r="C155" s="239"/>
      <c r="D155" s="116" t="s">
        <v>125</v>
      </c>
      <c r="E155" s="124">
        <v>0</v>
      </c>
      <c r="F155" s="125">
        <v>5</v>
      </c>
      <c r="G155" s="125">
        <v>3</v>
      </c>
      <c r="H155" s="126">
        <v>8</v>
      </c>
      <c r="I155" s="124">
        <v>0</v>
      </c>
      <c r="J155" s="125">
        <v>7</v>
      </c>
      <c r="K155" s="125">
        <v>20</v>
      </c>
      <c r="L155" s="127">
        <v>27</v>
      </c>
    </row>
    <row r="156" spans="2:12" x14ac:dyDescent="0.2">
      <c r="B156" s="241"/>
      <c r="C156" s="239"/>
      <c r="D156" s="116" t="s">
        <v>5</v>
      </c>
      <c r="E156" s="124">
        <v>0</v>
      </c>
      <c r="F156" s="125">
        <v>8</v>
      </c>
      <c r="G156" s="125">
        <v>3</v>
      </c>
      <c r="H156" s="126">
        <v>11</v>
      </c>
      <c r="I156" s="124">
        <v>0</v>
      </c>
      <c r="J156" s="125">
        <v>14</v>
      </c>
      <c r="K156" s="125">
        <v>21</v>
      </c>
      <c r="L156" s="127">
        <v>35</v>
      </c>
    </row>
    <row r="157" spans="2:12" x14ac:dyDescent="0.2">
      <c r="B157" s="241"/>
      <c r="C157" s="239" t="s">
        <v>138</v>
      </c>
      <c r="D157" s="116" t="s">
        <v>139</v>
      </c>
      <c r="E157" s="124">
        <v>0</v>
      </c>
      <c r="F157" s="125">
        <v>0</v>
      </c>
      <c r="G157" s="125">
        <v>0</v>
      </c>
      <c r="H157" s="126">
        <v>0</v>
      </c>
      <c r="I157" s="124">
        <v>0</v>
      </c>
      <c r="J157" s="125">
        <v>1</v>
      </c>
      <c r="K157" s="125">
        <v>0</v>
      </c>
      <c r="L157" s="127">
        <v>1</v>
      </c>
    </row>
    <row r="158" spans="2:12" x14ac:dyDescent="0.2">
      <c r="B158" s="241"/>
      <c r="C158" s="239"/>
      <c r="D158" s="116" t="s">
        <v>141</v>
      </c>
      <c r="E158" s="124">
        <v>0</v>
      </c>
      <c r="F158" s="125">
        <v>0</v>
      </c>
      <c r="G158" s="125">
        <v>1</v>
      </c>
      <c r="H158" s="126">
        <v>1</v>
      </c>
      <c r="I158" s="124">
        <v>0</v>
      </c>
      <c r="J158" s="125">
        <v>1</v>
      </c>
      <c r="K158" s="125">
        <v>0</v>
      </c>
      <c r="L158" s="127">
        <v>1</v>
      </c>
    </row>
    <row r="159" spans="2:12" x14ac:dyDescent="0.2">
      <c r="B159" s="241"/>
      <c r="C159" s="239"/>
      <c r="D159" s="116" t="s">
        <v>247</v>
      </c>
      <c r="E159" s="124">
        <v>0</v>
      </c>
      <c r="F159" s="125">
        <v>0</v>
      </c>
      <c r="G159" s="125">
        <v>0</v>
      </c>
      <c r="H159" s="126">
        <v>0</v>
      </c>
      <c r="I159" s="124">
        <v>0</v>
      </c>
      <c r="J159" s="125">
        <v>2</v>
      </c>
      <c r="K159" s="125">
        <v>0</v>
      </c>
      <c r="L159" s="127">
        <v>2</v>
      </c>
    </row>
    <row r="160" spans="2:12" x14ac:dyDescent="0.2">
      <c r="B160" s="241"/>
      <c r="C160" s="239"/>
      <c r="D160" s="116" t="s">
        <v>142</v>
      </c>
      <c r="E160" s="124">
        <v>0</v>
      </c>
      <c r="F160" s="125">
        <v>0</v>
      </c>
      <c r="G160" s="125">
        <v>1</v>
      </c>
      <c r="H160" s="126">
        <v>1</v>
      </c>
      <c r="I160" s="124">
        <v>0</v>
      </c>
      <c r="J160" s="125">
        <v>0</v>
      </c>
      <c r="K160" s="125">
        <v>0</v>
      </c>
      <c r="L160" s="127">
        <v>0</v>
      </c>
    </row>
    <row r="161" spans="2:12" x14ac:dyDescent="0.2">
      <c r="B161" s="241"/>
      <c r="C161" s="239"/>
      <c r="D161" s="116" t="s">
        <v>248</v>
      </c>
      <c r="E161" s="124">
        <v>0</v>
      </c>
      <c r="F161" s="125">
        <v>0</v>
      </c>
      <c r="G161" s="125">
        <v>0</v>
      </c>
      <c r="H161" s="126">
        <v>0</v>
      </c>
      <c r="I161" s="124">
        <v>0</v>
      </c>
      <c r="J161" s="125">
        <v>1</v>
      </c>
      <c r="K161" s="125">
        <v>0</v>
      </c>
      <c r="L161" s="127">
        <v>1</v>
      </c>
    </row>
    <row r="162" spans="2:12" x14ac:dyDescent="0.2">
      <c r="B162" s="241"/>
      <c r="C162" s="239"/>
      <c r="D162" s="116" t="s">
        <v>249</v>
      </c>
      <c r="E162" s="124">
        <v>0</v>
      </c>
      <c r="F162" s="125">
        <v>0</v>
      </c>
      <c r="G162" s="125">
        <v>0</v>
      </c>
      <c r="H162" s="126">
        <v>0</v>
      </c>
      <c r="I162" s="124">
        <v>0</v>
      </c>
      <c r="J162" s="125">
        <v>0</v>
      </c>
      <c r="K162" s="125">
        <v>1</v>
      </c>
      <c r="L162" s="127">
        <v>1</v>
      </c>
    </row>
    <row r="163" spans="2:12" x14ac:dyDescent="0.2">
      <c r="B163" s="241"/>
      <c r="C163" s="239"/>
      <c r="D163" s="116" t="s">
        <v>146</v>
      </c>
      <c r="E163" s="124">
        <v>0</v>
      </c>
      <c r="F163" s="125">
        <v>0</v>
      </c>
      <c r="G163" s="125">
        <v>0</v>
      </c>
      <c r="H163" s="126">
        <v>0</v>
      </c>
      <c r="I163" s="124">
        <v>0</v>
      </c>
      <c r="J163" s="125">
        <v>0</v>
      </c>
      <c r="K163" s="125">
        <v>1</v>
      </c>
      <c r="L163" s="127">
        <v>1</v>
      </c>
    </row>
    <row r="164" spans="2:12" x14ac:dyDescent="0.2">
      <c r="B164" s="241"/>
      <c r="C164" s="239"/>
      <c r="D164" s="116" t="s">
        <v>147</v>
      </c>
      <c r="E164" s="124">
        <v>0</v>
      </c>
      <c r="F164" s="125">
        <v>0</v>
      </c>
      <c r="G164" s="125">
        <v>0</v>
      </c>
      <c r="H164" s="126">
        <v>0</v>
      </c>
      <c r="I164" s="124">
        <v>0</v>
      </c>
      <c r="J164" s="125">
        <v>1</v>
      </c>
      <c r="K164" s="125">
        <v>3</v>
      </c>
      <c r="L164" s="127">
        <v>4</v>
      </c>
    </row>
    <row r="165" spans="2:12" x14ac:dyDescent="0.2">
      <c r="B165" s="241"/>
      <c r="C165" s="239"/>
      <c r="D165" s="116" t="s">
        <v>148</v>
      </c>
      <c r="E165" s="124">
        <v>0</v>
      </c>
      <c r="F165" s="125">
        <v>1</v>
      </c>
      <c r="G165" s="125">
        <v>0</v>
      </c>
      <c r="H165" s="126">
        <v>1</v>
      </c>
      <c r="I165" s="124">
        <v>0</v>
      </c>
      <c r="J165" s="125">
        <v>0</v>
      </c>
      <c r="K165" s="125">
        <v>1</v>
      </c>
      <c r="L165" s="127">
        <v>1</v>
      </c>
    </row>
    <row r="166" spans="2:12" x14ac:dyDescent="0.2">
      <c r="B166" s="241"/>
      <c r="C166" s="239"/>
      <c r="D166" s="116" t="s">
        <v>5</v>
      </c>
      <c r="E166" s="124">
        <v>0</v>
      </c>
      <c r="F166" s="125">
        <v>1</v>
      </c>
      <c r="G166" s="125">
        <v>2</v>
      </c>
      <c r="H166" s="126">
        <v>3</v>
      </c>
      <c r="I166" s="124">
        <v>0</v>
      </c>
      <c r="J166" s="125">
        <v>6</v>
      </c>
      <c r="K166" s="125">
        <v>6</v>
      </c>
      <c r="L166" s="127">
        <v>12</v>
      </c>
    </row>
    <row r="167" spans="2:12" x14ac:dyDescent="0.2">
      <c r="B167" s="241"/>
      <c r="C167" s="239" t="s">
        <v>150</v>
      </c>
      <c r="D167" s="116" t="s">
        <v>151</v>
      </c>
      <c r="E167" s="124">
        <v>0</v>
      </c>
      <c r="F167" s="125">
        <v>0</v>
      </c>
      <c r="G167" s="125">
        <v>0</v>
      </c>
      <c r="H167" s="126">
        <v>0</v>
      </c>
      <c r="I167" s="124">
        <v>0</v>
      </c>
      <c r="J167" s="125">
        <v>2</v>
      </c>
      <c r="K167" s="125">
        <v>0</v>
      </c>
      <c r="L167" s="127">
        <v>2</v>
      </c>
    </row>
    <row r="168" spans="2:12" x14ac:dyDescent="0.2">
      <c r="B168" s="241"/>
      <c r="C168" s="239"/>
      <c r="D168" s="116" t="s">
        <v>153</v>
      </c>
      <c r="E168" s="124">
        <v>0</v>
      </c>
      <c r="F168" s="125">
        <v>1</v>
      </c>
      <c r="G168" s="125">
        <v>1</v>
      </c>
      <c r="H168" s="126">
        <v>2</v>
      </c>
      <c r="I168" s="124">
        <v>0</v>
      </c>
      <c r="J168" s="125">
        <v>2</v>
      </c>
      <c r="K168" s="125">
        <v>1</v>
      </c>
      <c r="L168" s="127">
        <v>3</v>
      </c>
    </row>
    <row r="169" spans="2:12" x14ac:dyDescent="0.2">
      <c r="B169" s="241"/>
      <c r="C169" s="239"/>
      <c r="D169" s="116" t="s">
        <v>150</v>
      </c>
      <c r="E169" s="124">
        <v>1</v>
      </c>
      <c r="F169" s="125">
        <v>5</v>
      </c>
      <c r="G169" s="125">
        <v>1</v>
      </c>
      <c r="H169" s="126">
        <v>7</v>
      </c>
      <c r="I169" s="124">
        <v>0</v>
      </c>
      <c r="J169" s="125">
        <v>1</v>
      </c>
      <c r="K169" s="125">
        <v>1</v>
      </c>
      <c r="L169" s="127">
        <v>2</v>
      </c>
    </row>
    <row r="170" spans="2:12" x14ac:dyDescent="0.2">
      <c r="B170" s="241"/>
      <c r="C170" s="239"/>
      <c r="D170" s="116" t="s">
        <v>158</v>
      </c>
      <c r="E170" s="124">
        <v>0</v>
      </c>
      <c r="F170" s="125">
        <v>1</v>
      </c>
      <c r="G170" s="125">
        <v>1</v>
      </c>
      <c r="H170" s="126">
        <v>2</v>
      </c>
      <c r="I170" s="124">
        <v>0</v>
      </c>
      <c r="J170" s="125">
        <v>1</v>
      </c>
      <c r="K170" s="125">
        <v>0</v>
      </c>
      <c r="L170" s="127">
        <v>1</v>
      </c>
    </row>
    <row r="171" spans="2:12" x14ac:dyDescent="0.2">
      <c r="B171" s="241"/>
      <c r="C171" s="239"/>
      <c r="D171" s="116" t="s">
        <v>159</v>
      </c>
      <c r="E171" s="124">
        <v>0</v>
      </c>
      <c r="F171" s="125">
        <v>1</v>
      </c>
      <c r="G171" s="125">
        <v>0</v>
      </c>
      <c r="H171" s="126">
        <v>1</v>
      </c>
      <c r="I171" s="124">
        <v>0</v>
      </c>
      <c r="J171" s="125">
        <v>0</v>
      </c>
      <c r="K171" s="125">
        <v>0</v>
      </c>
      <c r="L171" s="127">
        <v>0</v>
      </c>
    </row>
    <row r="172" spans="2:12" x14ac:dyDescent="0.2">
      <c r="B172" s="241"/>
      <c r="C172" s="239"/>
      <c r="D172" s="116" t="s">
        <v>160</v>
      </c>
      <c r="E172" s="124">
        <v>0</v>
      </c>
      <c r="F172" s="125">
        <v>0</v>
      </c>
      <c r="G172" s="125">
        <v>0</v>
      </c>
      <c r="H172" s="126">
        <v>0</v>
      </c>
      <c r="I172" s="124">
        <v>0</v>
      </c>
      <c r="J172" s="125">
        <v>2</v>
      </c>
      <c r="K172" s="125">
        <v>0</v>
      </c>
      <c r="L172" s="127">
        <v>2</v>
      </c>
    </row>
    <row r="173" spans="2:12" x14ac:dyDescent="0.2">
      <c r="B173" s="241"/>
      <c r="C173" s="239"/>
      <c r="D173" s="116" t="s">
        <v>161</v>
      </c>
      <c r="E173" s="124">
        <v>0</v>
      </c>
      <c r="F173" s="125">
        <v>1</v>
      </c>
      <c r="G173" s="125">
        <v>1</v>
      </c>
      <c r="H173" s="126">
        <v>2</v>
      </c>
      <c r="I173" s="124">
        <v>0</v>
      </c>
      <c r="J173" s="125">
        <v>1</v>
      </c>
      <c r="K173" s="125">
        <v>3</v>
      </c>
      <c r="L173" s="127">
        <v>4</v>
      </c>
    </row>
    <row r="174" spans="2:12" x14ac:dyDescent="0.2">
      <c r="B174" s="241"/>
      <c r="C174" s="239"/>
      <c r="D174" s="116" t="s">
        <v>5</v>
      </c>
      <c r="E174" s="124">
        <v>1</v>
      </c>
      <c r="F174" s="125">
        <v>9</v>
      </c>
      <c r="G174" s="125">
        <v>4</v>
      </c>
      <c r="H174" s="126">
        <v>14</v>
      </c>
      <c r="I174" s="124">
        <v>0</v>
      </c>
      <c r="J174" s="125">
        <v>9</v>
      </c>
      <c r="K174" s="125">
        <v>5</v>
      </c>
      <c r="L174" s="127">
        <v>14</v>
      </c>
    </row>
    <row r="175" spans="2:12" x14ac:dyDescent="0.2">
      <c r="B175" s="241"/>
      <c r="C175" s="239" t="s">
        <v>164</v>
      </c>
      <c r="D175" s="116" t="s">
        <v>164</v>
      </c>
      <c r="E175" s="124">
        <v>0</v>
      </c>
      <c r="F175" s="125">
        <v>6</v>
      </c>
      <c r="G175" s="125">
        <v>12</v>
      </c>
      <c r="H175" s="126">
        <v>18</v>
      </c>
      <c r="I175" s="124">
        <v>0</v>
      </c>
      <c r="J175" s="125">
        <v>10</v>
      </c>
      <c r="K175" s="125">
        <v>10</v>
      </c>
      <c r="L175" s="127">
        <v>20</v>
      </c>
    </row>
    <row r="176" spans="2:12" x14ac:dyDescent="0.2">
      <c r="B176" s="241"/>
      <c r="C176" s="239"/>
      <c r="D176" s="116" t="s">
        <v>5</v>
      </c>
      <c r="E176" s="124">
        <v>0</v>
      </c>
      <c r="F176" s="125">
        <v>6</v>
      </c>
      <c r="G176" s="125">
        <v>12</v>
      </c>
      <c r="H176" s="126">
        <v>18</v>
      </c>
      <c r="I176" s="124">
        <v>0</v>
      </c>
      <c r="J176" s="125">
        <v>10</v>
      </c>
      <c r="K176" s="125">
        <v>10</v>
      </c>
      <c r="L176" s="127">
        <v>20</v>
      </c>
    </row>
    <row r="177" spans="2:12" x14ac:dyDescent="0.2">
      <c r="B177" s="241" t="s">
        <v>250</v>
      </c>
      <c r="C177" s="239" t="s">
        <v>9</v>
      </c>
      <c r="D177" s="116" t="s">
        <v>9</v>
      </c>
      <c r="E177" s="124">
        <v>1</v>
      </c>
      <c r="F177" s="125">
        <v>9</v>
      </c>
      <c r="G177" s="125">
        <v>3</v>
      </c>
      <c r="H177" s="126">
        <v>13</v>
      </c>
      <c r="I177" s="124">
        <v>1</v>
      </c>
      <c r="J177" s="125">
        <v>20</v>
      </c>
      <c r="K177" s="125">
        <v>10</v>
      </c>
      <c r="L177" s="127">
        <v>31</v>
      </c>
    </row>
    <row r="178" spans="2:12" x14ac:dyDescent="0.2">
      <c r="B178" s="241"/>
      <c r="C178" s="239"/>
      <c r="D178" s="116" t="s">
        <v>11</v>
      </c>
      <c r="E178" s="124">
        <v>0</v>
      </c>
      <c r="F178" s="125">
        <v>1</v>
      </c>
      <c r="G178" s="125">
        <v>1</v>
      </c>
      <c r="H178" s="126">
        <v>2</v>
      </c>
      <c r="I178" s="124">
        <v>0</v>
      </c>
      <c r="J178" s="125">
        <v>2</v>
      </c>
      <c r="K178" s="125">
        <v>0</v>
      </c>
      <c r="L178" s="127">
        <v>2</v>
      </c>
    </row>
    <row r="179" spans="2:12" x14ac:dyDescent="0.2">
      <c r="B179" s="241"/>
      <c r="C179" s="239"/>
      <c r="D179" s="116" t="s">
        <v>12</v>
      </c>
      <c r="E179" s="124">
        <v>0</v>
      </c>
      <c r="F179" s="125">
        <v>6</v>
      </c>
      <c r="G179" s="125">
        <v>48</v>
      </c>
      <c r="H179" s="126">
        <v>54</v>
      </c>
      <c r="I179" s="124">
        <v>0</v>
      </c>
      <c r="J179" s="125">
        <v>1</v>
      </c>
      <c r="K179" s="125">
        <v>2</v>
      </c>
      <c r="L179" s="127">
        <v>3</v>
      </c>
    </row>
    <row r="180" spans="2:12" x14ac:dyDescent="0.2">
      <c r="B180" s="241"/>
      <c r="C180" s="239"/>
      <c r="D180" s="116" t="s">
        <v>13</v>
      </c>
      <c r="E180" s="124">
        <v>0</v>
      </c>
      <c r="F180" s="125">
        <v>2</v>
      </c>
      <c r="G180" s="125">
        <v>0</v>
      </c>
      <c r="H180" s="126">
        <v>2</v>
      </c>
      <c r="I180" s="124">
        <v>0</v>
      </c>
      <c r="J180" s="125">
        <v>1</v>
      </c>
      <c r="K180" s="125">
        <v>0</v>
      </c>
      <c r="L180" s="127">
        <v>1</v>
      </c>
    </row>
    <row r="181" spans="2:12" x14ac:dyDescent="0.2">
      <c r="B181" s="241"/>
      <c r="C181" s="239"/>
      <c r="D181" s="116" t="s">
        <v>14</v>
      </c>
      <c r="E181" s="124">
        <v>0</v>
      </c>
      <c r="F181" s="125">
        <v>2</v>
      </c>
      <c r="G181" s="125">
        <v>0</v>
      </c>
      <c r="H181" s="126">
        <v>2</v>
      </c>
      <c r="I181" s="124">
        <v>0</v>
      </c>
      <c r="J181" s="125">
        <v>2</v>
      </c>
      <c r="K181" s="125">
        <v>1</v>
      </c>
      <c r="L181" s="127">
        <v>3</v>
      </c>
    </row>
    <row r="182" spans="2:12" x14ac:dyDescent="0.2">
      <c r="B182" s="241"/>
      <c r="C182" s="239"/>
      <c r="D182" s="116" t="s">
        <v>15</v>
      </c>
      <c r="E182" s="124">
        <v>0</v>
      </c>
      <c r="F182" s="125">
        <v>2</v>
      </c>
      <c r="G182" s="125">
        <v>0</v>
      </c>
      <c r="H182" s="126">
        <v>2</v>
      </c>
      <c r="I182" s="124">
        <v>0</v>
      </c>
      <c r="J182" s="125">
        <v>1</v>
      </c>
      <c r="K182" s="125">
        <v>1</v>
      </c>
      <c r="L182" s="127">
        <v>2</v>
      </c>
    </row>
    <row r="183" spans="2:12" x14ac:dyDescent="0.2">
      <c r="B183" s="241"/>
      <c r="C183" s="239"/>
      <c r="D183" s="116" t="s">
        <v>16</v>
      </c>
      <c r="E183" s="124">
        <v>0</v>
      </c>
      <c r="F183" s="125">
        <v>0</v>
      </c>
      <c r="G183" s="125">
        <v>0</v>
      </c>
      <c r="H183" s="126">
        <v>0</v>
      </c>
      <c r="I183" s="124">
        <v>0</v>
      </c>
      <c r="J183" s="125">
        <v>2</v>
      </c>
      <c r="K183" s="125">
        <v>0</v>
      </c>
      <c r="L183" s="127">
        <v>2</v>
      </c>
    </row>
    <row r="184" spans="2:12" x14ac:dyDescent="0.2">
      <c r="B184" s="241"/>
      <c r="C184" s="239"/>
      <c r="D184" s="116" t="s">
        <v>17</v>
      </c>
      <c r="E184" s="124">
        <v>0</v>
      </c>
      <c r="F184" s="125">
        <v>2</v>
      </c>
      <c r="G184" s="125">
        <v>0</v>
      </c>
      <c r="H184" s="126">
        <v>2</v>
      </c>
      <c r="I184" s="124">
        <v>0</v>
      </c>
      <c r="J184" s="125">
        <v>1</v>
      </c>
      <c r="K184" s="125">
        <v>0</v>
      </c>
      <c r="L184" s="127">
        <v>1</v>
      </c>
    </row>
    <row r="185" spans="2:12" x14ac:dyDescent="0.2">
      <c r="B185" s="241"/>
      <c r="C185" s="239"/>
      <c r="D185" s="116" t="s">
        <v>104</v>
      </c>
      <c r="E185" s="124">
        <v>0</v>
      </c>
      <c r="F185" s="125">
        <v>0</v>
      </c>
      <c r="G185" s="125">
        <v>1</v>
      </c>
      <c r="H185" s="126">
        <v>1</v>
      </c>
      <c r="I185" s="124">
        <v>0</v>
      </c>
      <c r="J185" s="125">
        <v>0</v>
      </c>
      <c r="K185" s="125">
        <v>1</v>
      </c>
      <c r="L185" s="127">
        <v>1</v>
      </c>
    </row>
    <row r="186" spans="2:12" x14ac:dyDescent="0.2">
      <c r="B186" s="241"/>
      <c r="C186" s="239"/>
      <c r="D186" s="116" t="s">
        <v>18</v>
      </c>
      <c r="E186" s="124">
        <v>0</v>
      </c>
      <c r="F186" s="125">
        <v>1</v>
      </c>
      <c r="G186" s="125">
        <v>0</v>
      </c>
      <c r="H186" s="126">
        <v>1</v>
      </c>
      <c r="I186" s="124">
        <v>0</v>
      </c>
      <c r="J186" s="125">
        <v>0</v>
      </c>
      <c r="K186" s="125">
        <v>0</v>
      </c>
      <c r="L186" s="127">
        <v>0</v>
      </c>
    </row>
    <row r="187" spans="2:12" x14ac:dyDescent="0.2">
      <c r="B187" s="241"/>
      <c r="C187" s="239"/>
      <c r="D187" s="116" t="s">
        <v>19</v>
      </c>
      <c r="E187" s="124">
        <v>0</v>
      </c>
      <c r="F187" s="125">
        <v>4</v>
      </c>
      <c r="G187" s="125">
        <v>2</v>
      </c>
      <c r="H187" s="126">
        <v>6</v>
      </c>
      <c r="I187" s="124">
        <v>0</v>
      </c>
      <c r="J187" s="125">
        <v>0</v>
      </c>
      <c r="K187" s="125">
        <v>0</v>
      </c>
      <c r="L187" s="127">
        <v>0</v>
      </c>
    </row>
    <row r="188" spans="2:12" x14ac:dyDescent="0.2">
      <c r="B188" s="241"/>
      <c r="C188" s="239"/>
      <c r="D188" s="116" t="s">
        <v>20</v>
      </c>
      <c r="E188" s="124">
        <v>0</v>
      </c>
      <c r="F188" s="125">
        <v>2</v>
      </c>
      <c r="G188" s="125">
        <v>0</v>
      </c>
      <c r="H188" s="126">
        <v>2</v>
      </c>
      <c r="I188" s="124">
        <v>0</v>
      </c>
      <c r="J188" s="125">
        <v>0</v>
      </c>
      <c r="K188" s="125">
        <v>0</v>
      </c>
      <c r="L188" s="127">
        <v>0</v>
      </c>
    </row>
    <row r="189" spans="2:12" x14ac:dyDescent="0.2">
      <c r="B189" s="241"/>
      <c r="C189" s="239"/>
      <c r="D189" s="116" t="s">
        <v>5</v>
      </c>
      <c r="E189" s="124">
        <v>1</v>
      </c>
      <c r="F189" s="125">
        <v>31</v>
      </c>
      <c r="G189" s="125">
        <v>55</v>
      </c>
      <c r="H189" s="126">
        <v>87</v>
      </c>
      <c r="I189" s="124">
        <v>1</v>
      </c>
      <c r="J189" s="125">
        <v>30</v>
      </c>
      <c r="K189" s="125">
        <v>15</v>
      </c>
      <c r="L189" s="127">
        <v>46</v>
      </c>
    </row>
    <row r="190" spans="2:12" x14ac:dyDescent="0.2">
      <c r="B190" s="241"/>
      <c r="C190" s="239" t="s">
        <v>21</v>
      </c>
      <c r="D190" s="116" t="s">
        <v>22</v>
      </c>
      <c r="E190" s="124">
        <v>0</v>
      </c>
      <c r="F190" s="125">
        <v>1</v>
      </c>
      <c r="G190" s="125">
        <v>1</v>
      </c>
      <c r="H190" s="126">
        <v>2</v>
      </c>
      <c r="I190" s="124">
        <v>0</v>
      </c>
      <c r="J190" s="125">
        <v>2</v>
      </c>
      <c r="K190" s="125">
        <v>1</v>
      </c>
      <c r="L190" s="127">
        <v>3</v>
      </c>
    </row>
    <row r="191" spans="2:12" x14ac:dyDescent="0.2">
      <c r="B191" s="241"/>
      <c r="C191" s="239"/>
      <c r="D191" s="116" t="s">
        <v>23</v>
      </c>
      <c r="E191" s="124">
        <v>0</v>
      </c>
      <c r="F191" s="125">
        <v>1</v>
      </c>
      <c r="G191" s="125">
        <v>0</v>
      </c>
      <c r="H191" s="126">
        <v>1</v>
      </c>
      <c r="I191" s="124">
        <v>0</v>
      </c>
      <c r="J191" s="125">
        <v>0</v>
      </c>
      <c r="K191" s="125">
        <v>0</v>
      </c>
      <c r="L191" s="127">
        <v>0</v>
      </c>
    </row>
    <row r="192" spans="2:12" x14ac:dyDescent="0.2">
      <c r="B192" s="241"/>
      <c r="C192" s="239"/>
      <c r="D192" s="116" t="s">
        <v>24</v>
      </c>
      <c r="E192" s="124">
        <v>0</v>
      </c>
      <c r="F192" s="125">
        <v>8</v>
      </c>
      <c r="G192" s="125">
        <v>2</v>
      </c>
      <c r="H192" s="126">
        <v>10</v>
      </c>
      <c r="I192" s="124">
        <v>2</v>
      </c>
      <c r="J192" s="125">
        <v>8</v>
      </c>
      <c r="K192" s="125">
        <v>1</v>
      </c>
      <c r="L192" s="127">
        <v>11</v>
      </c>
    </row>
    <row r="193" spans="2:12" x14ac:dyDescent="0.2">
      <c r="B193" s="241"/>
      <c r="C193" s="239"/>
      <c r="D193" s="116" t="s">
        <v>25</v>
      </c>
      <c r="E193" s="124">
        <v>0</v>
      </c>
      <c r="F193" s="125">
        <v>0</v>
      </c>
      <c r="G193" s="125">
        <v>1</v>
      </c>
      <c r="H193" s="126">
        <v>1</v>
      </c>
      <c r="I193" s="124">
        <v>0</v>
      </c>
      <c r="J193" s="125">
        <v>2</v>
      </c>
      <c r="K193" s="125">
        <v>0</v>
      </c>
      <c r="L193" s="127">
        <v>2</v>
      </c>
    </row>
    <row r="194" spans="2:12" x14ac:dyDescent="0.2">
      <c r="B194" s="241"/>
      <c r="C194" s="239"/>
      <c r="D194" s="116" t="s">
        <v>232</v>
      </c>
      <c r="E194" s="124">
        <v>0</v>
      </c>
      <c r="F194" s="125">
        <v>0</v>
      </c>
      <c r="G194" s="125">
        <v>0</v>
      </c>
      <c r="H194" s="126">
        <v>0</v>
      </c>
      <c r="I194" s="124">
        <v>0</v>
      </c>
      <c r="J194" s="125">
        <v>1</v>
      </c>
      <c r="K194" s="125">
        <v>0</v>
      </c>
      <c r="L194" s="127">
        <v>1</v>
      </c>
    </row>
    <row r="195" spans="2:12" x14ac:dyDescent="0.2">
      <c r="B195" s="241"/>
      <c r="C195" s="239"/>
      <c r="D195" s="116" t="s">
        <v>26</v>
      </c>
      <c r="E195" s="124">
        <v>0</v>
      </c>
      <c r="F195" s="125">
        <v>0</v>
      </c>
      <c r="G195" s="125">
        <v>0</v>
      </c>
      <c r="H195" s="126">
        <v>0</v>
      </c>
      <c r="I195" s="124">
        <v>0</v>
      </c>
      <c r="J195" s="125">
        <v>6</v>
      </c>
      <c r="K195" s="125">
        <v>2</v>
      </c>
      <c r="L195" s="127">
        <v>8</v>
      </c>
    </row>
    <row r="196" spans="2:12" x14ac:dyDescent="0.2">
      <c r="B196" s="241"/>
      <c r="C196" s="239"/>
      <c r="D196" s="116" t="s">
        <v>27</v>
      </c>
      <c r="E196" s="124">
        <v>0</v>
      </c>
      <c r="F196" s="125">
        <v>0</v>
      </c>
      <c r="G196" s="125">
        <v>0</v>
      </c>
      <c r="H196" s="126">
        <v>0</v>
      </c>
      <c r="I196" s="124">
        <v>0</v>
      </c>
      <c r="J196" s="125">
        <v>3</v>
      </c>
      <c r="K196" s="125">
        <v>0</v>
      </c>
      <c r="L196" s="127">
        <v>3</v>
      </c>
    </row>
    <row r="197" spans="2:12" x14ac:dyDescent="0.2">
      <c r="B197" s="241"/>
      <c r="C197" s="239"/>
      <c r="D197" s="116" t="s">
        <v>21</v>
      </c>
      <c r="E197" s="124">
        <v>10</v>
      </c>
      <c r="F197" s="125">
        <v>34</v>
      </c>
      <c r="G197" s="125">
        <v>12</v>
      </c>
      <c r="H197" s="126">
        <v>56</v>
      </c>
      <c r="I197" s="124">
        <v>3</v>
      </c>
      <c r="J197" s="125">
        <v>80</v>
      </c>
      <c r="K197" s="125">
        <v>21</v>
      </c>
      <c r="L197" s="127">
        <v>104</v>
      </c>
    </row>
    <row r="198" spans="2:12" x14ac:dyDescent="0.2">
      <c r="B198" s="241"/>
      <c r="C198" s="239"/>
      <c r="D198" s="116" t="s">
        <v>179</v>
      </c>
      <c r="E198" s="124">
        <v>0</v>
      </c>
      <c r="F198" s="125">
        <v>0</v>
      </c>
      <c r="G198" s="125">
        <v>0</v>
      </c>
      <c r="H198" s="126">
        <v>0</v>
      </c>
      <c r="I198" s="124">
        <v>0</v>
      </c>
      <c r="J198" s="125">
        <v>1</v>
      </c>
      <c r="K198" s="125">
        <v>0</v>
      </c>
      <c r="L198" s="127">
        <v>1</v>
      </c>
    </row>
    <row r="199" spans="2:12" x14ac:dyDescent="0.2">
      <c r="B199" s="241"/>
      <c r="C199" s="239"/>
      <c r="D199" s="116" t="s">
        <v>28</v>
      </c>
      <c r="E199" s="124">
        <v>0</v>
      </c>
      <c r="F199" s="125">
        <v>1</v>
      </c>
      <c r="G199" s="125">
        <v>0</v>
      </c>
      <c r="H199" s="126">
        <v>1</v>
      </c>
      <c r="I199" s="124">
        <v>0</v>
      </c>
      <c r="J199" s="125">
        <v>3</v>
      </c>
      <c r="K199" s="125">
        <v>0</v>
      </c>
      <c r="L199" s="127">
        <v>3</v>
      </c>
    </row>
    <row r="200" spans="2:12" x14ac:dyDescent="0.2">
      <c r="B200" s="241"/>
      <c r="C200" s="239"/>
      <c r="D200" s="116" t="s">
        <v>5</v>
      </c>
      <c r="E200" s="124">
        <v>10</v>
      </c>
      <c r="F200" s="125">
        <v>45</v>
      </c>
      <c r="G200" s="125">
        <v>16</v>
      </c>
      <c r="H200" s="126">
        <v>71</v>
      </c>
      <c r="I200" s="124">
        <v>5</v>
      </c>
      <c r="J200" s="125">
        <v>106</v>
      </c>
      <c r="K200" s="125">
        <v>25</v>
      </c>
      <c r="L200" s="127">
        <v>136</v>
      </c>
    </row>
    <row r="201" spans="2:12" x14ac:dyDescent="0.2">
      <c r="B201" s="241"/>
      <c r="C201" s="239" t="s">
        <v>29</v>
      </c>
      <c r="D201" s="116" t="s">
        <v>30</v>
      </c>
      <c r="E201" s="124">
        <v>0</v>
      </c>
      <c r="F201" s="125">
        <v>1</v>
      </c>
      <c r="G201" s="125">
        <v>0</v>
      </c>
      <c r="H201" s="126">
        <v>1</v>
      </c>
      <c r="I201" s="124">
        <v>0</v>
      </c>
      <c r="J201" s="125">
        <v>4</v>
      </c>
      <c r="K201" s="125">
        <v>1</v>
      </c>
      <c r="L201" s="127">
        <v>5</v>
      </c>
    </row>
    <row r="202" spans="2:12" x14ac:dyDescent="0.2">
      <c r="B202" s="241"/>
      <c r="C202" s="239"/>
      <c r="D202" s="116" t="s">
        <v>182</v>
      </c>
      <c r="E202" s="124">
        <v>0</v>
      </c>
      <c r="F202" s="125">
        <v>3</v>
      </c>
      <c r="G202" s="125">
        <v>0</v>
      </c>
      <c r="H202" s="126">
        <v>3</v>
      </c>
      <c r="I202" s="124">
        <v>0</v>
      </c>
      <c r="J202" s="125">
        <v>4</v>
      </c>
      <c r="K202" s="125">
        <v>2</v>
      </c>
      <c r="L202" s="127">
        <v>6</v>
      </c>
    </row>
    <row r="203" spans="2:12" x14ac:dyDescent="0.2">
      <c r="B203" s="241"/>
      <c r="C203" s="239"/>
      <c r="D203" s="116" t="s">
        <v>184</v>
      </c>
      <c r="E203" s="124">
        <v>0</v>
      </c>
      <c r="F203" s="125">
        <v>1</v>
      </c>
      <c r="G203" s="125">
        <v>0</v>
      </c>
      <c r="H203" s="126">
        <v>1</v>
      </c>
      <c r="I203" s="124">
        <v>0</v>
      </c>
      <c r="J203" s="125">
        <v>2</v>
      </c>
      <c r="K203" s="125">
        <v>0</v>
      </c>
      <c r="L203" s="127">
        <v>2</v>
      </c>
    </row>
    <row r="204" spans="2:12" x14ac:dyDescent="0.2">
      <c r="B204" s="241"/>
      <c r="C204" s="239"/>
      <c r="D204" s="116" t="s">
        <v>31</v>
      </c>
      <c r="E204" s="124">
        <v>0</v>
      </c>
      <c r="F204" s="125">
        <v>8</v>
      </c>
      <c r="G204" s="125">
        <v>1</v>
      </c>
      <c r="H204" s="126">
        <v>9</v>
      </c>
      <c r="I204" s="124">
        <v>1</v>
      </c>
      <c r="J204" s="125">
        <v>9</v>
      </c>
      <c r="K204" s="125">
        <v>3</v>
      </c>
      <c r="L204" s="127">
        <v>13</v>
      </c>
    </row>
    <row r="205" spans="2:12" x14ac:dyDescent="0.2">
      <c r="B205" s="241"/>
      <c r="C205" s="239"/>
      <c r="D205" s="116" t="s">
        <v>32</v>
      </c>
      <c r="E205" s="124">
        <v>0</v>
      </c>
      <c r="F205" s="125">
        <v>2</v>
      </c>
      <c r="G205" s="125">
        <v>0</v>
      </c>
      <c r="H205" s="126">
        <v>2</v>
      </c>
      <c r="I205" s="124">
        <v>0</v>
      </c>
      <c r="J205" s="125">
        <v>3</v>
      </c>
      <c r="K205" s="125">
        <v>0</v>
      </c>
      <c r="L205" s="127">
        <v>3</v>
      </c>
    </row>
    <row r="206" spans="2:12" x14ac:dyDescent="0.2">
      <c r="B206" s="241"/>
      <c r="C206" s="239"/>
      <c r="D206" s="116" t="s">
        <v>33</v>
      </c>
      <c r="E206" s="124">
        <v>1</v>
      </c>
      <c r="F206" s="125">
        <v>5</v>
      </c>
      <c r="G206" s="125">
        <v>0</v>
      </c>
      <c r="H206" s="126">
        <v>6</v>
      </c>
      <c r="I206" s="124">
        <v>0</v>
      </c>
      <c r="J206" s="125">
        <v>5</v>
      </c>
      <c r="K206" s="125">
        <v>0</v>
      </c>
      <c r="L206" s="127">
        <v>5</v>
      </c>
    </row>
    <row r="207" spans="2:12" x14ac:dyDescent="0.2">
      <c r="B207" s="241"/>
      <c r="C207" s="239"/>
      <c r="D207" s="116" t="s">
        <v>185</v>
      </c>
      <c r="E207" s="124">
        <v>0</v>
      </c>
      <c r="F207" s="125">
        <v>1</v>
      </c>
      <c r="G207" s="125">
        <v>0</v>
      </c>
      <c r="H207" s="126">
        <v>1</v>
      </c>
      <c r="I207" s="124">
        <v>0</v>
      </c>
      <c r="J207" s="125">
        <v>0</v>
      </c>
      <c r="K207" s="125">
        <v>0</v>
      </c>
      <c r="L207" s="127">
        <v>0</v>
      </c>
    </row>
    <row r="208" spans="2:12" x14ac:dyDescent="0.2">
      <c r="B208" s="241"/>
      <c r="C208" s="239"/>
      <c r="D208" s="116" t="s">
        <v>34</v>
      </c>
      <c r="E208" s="124">
        <v>0</v>
      </c>
      <c r="F208" s="125">
        <v>0</v>
      </c>
      <c r="G208" s="125">
        <v>0</v>
      </c>
      <c r="H208" s="126">
        <v>0</v>
      </c>
      <c r="I208" s="124">
        <v>0</v>
      </c>
      <c r="J208" s="125">
        <v>2</v>
      </c>
      <c r="K208" s="125">
        <v>0</v>
      </c>
      <c r="L208" s="127">
        <v>2</v>
      </c>
    </row>
    <row r="209" spans="2:12" x14ac:dyDescent="0.2">
      <c r="B209" s="241"/>
      <c r="C209" s="239"/>
      <c r="D209" s="116" t="s">
        <v>186</v>
      </c>
      <c r="E209" s="124">
        <v>0</v>
      </c>
      <c r="F209" s="125">
        <v>3</v>
      </c>
      <c r="G209" s="125">
        <v>1</v>
      </c>
      <c r="H209" s="126">
        <v>4</v>
      </c>
      <c r="I209" s="124">
        <v>0</v>
      </c>
      <c r="J209" s="125">
        <v>2</v>
      </c>
      <c r="K209" s="125">
        <v>0</v>
      </c>
      <c r="L209" s="127">
        <v>2</v>
      </c>
    </row>
    <row r="210" spans="2:12" x14ac:dyDescent="0.2">
      <c r="B210" s="241"/>
      <c r="C210" s="239"/>
      <c r="D210" s="116" t="s">
        <v>35</v>
      </c>
      <c r="E210" s="124">
        <v>0</v>
      </c>
      <c r="F210" s="125">
        <v>9</v>
      </c>
      <c r="G210" s="125">
        <v>2</v>
      </c>
      <c r="H210" s="126">
        <v>11</v>
      </c>
      <c r="I210" s="124">
        <v>0</v>
      </c>
      <c r="J210" s="125">
        <v>4</v>
      </c>
      <c r="K210" s="125">
        <v>0</v>
      </c>
      <c r="L210" s="127">
        <v>4</v>
      </c>
    </row>
    <row r="211" spans="2:12" x14ac:dyDescent="0.2">
      <c r="B211" s="241"/>
      <c r="C211" s="239"/>
      <c r="D211" s="116" t="s">
        <v>187</v>
      </c>
      <c r="E211" s="124">
        <v>0</v>
      </c>
      <c r="F211" s="125">
        <v>1</v>
      </c>
      <c r="G211" s="125">
        <v>0</v>
      </c>
      <c r="H211" s="126">
        <v>1</v>
      </c>
      <c r="I211" s="124">
        <v>0</v>
      </c>
      <c r="J211" s="125">
        <v>1</v>
      </c>
      <c r="K211" s="125">
        <v>0</v>
      </c>
      <c r="L211" s="127">
        <v>1</v>
      </c>
    </row>
    <row r="212" spans="2:12" x14ac:dyDescent="0.2">
      <c r="B212" s="241"/>
      <c r="C212" s="239"/>
      <c r="D212" s="116" t="s">
        <v>36</v>
      </c>
      <c r="E212" s="124">
        <v>0</v>
      </c>
      <c r="F212" s="125">
        <v>0</v>
      </c>
      <c r="G212" s="125">
        <v>0</v>
      </c>
      <c r="H212" s="126">
        <v>0</v>
      </c>
      <c r="I212" s="124">
        <v>0</v>
      </c>
      <c r="J212" s="125">
        <v>3</v>
      </c>
      <c r="K212" s="125">
        <v>0</v>
      </c>
      <c r="L212" s="127">
        <v>3</v>
      </c>
    </row>
    <row r="213" spans="2:12" x14ac:dyDescent="0.2">
      <c r="B213" s="241"/>
      <c r="C213" s="239"/>
      <c r="D213" s="116" t="s">
        <v>106</v>
      </c>
      <c r="E213" s="124">
        <v>0</v>
      </c>
      <c r="F213" s="125">
        <v>2</v>
      </c>
      <c r="G213" s="125">
        <v>0</v>
      </c>
      <c r="H213" s="126">
        <v>2</v>
      </c>
      <c r="I213" s="124">
        <v>0</v>
      </c>
      <c r="J213" s="125">
        <v>1</v>
      </c>
      <c r="K213" s="125">
        <v>1</v>
      </c>
      <c r="L213" s="127">
        <v>2</v>
      </c>
    </row>
    <row r="214" spans="2:12" x14ac:dyDescent="0.2">
      <c r="B214" s="241"/>
      <c r="C214" s="239"/>
      <c r="D214" s="116" t="s">
        <v>29</v>
      </c>
      <c r="E214" s="124">
        <v>8</v>
      </c>
      <c r="F214" s="125">
        <v>36</v>
      </c>
      <c r="G214" s="125">
        <v>27</v>
      </c>
      <c r="H214" s="126">
        <v>71</v>
      </c>
      <c r="I214" s="124">
        <v>4</v>
      </c>
      <c r="J214" s="125">
        <v>47</v>
      </c>
      <c r="K214" s="125">
        <v>2</v>
      </c>
      <c r="L214" s="127">
        <v>53</v>
      </c>
    </row>
    <row r="215" spans="2:12" x14ac:dyDescent="0.2">
      <c r="B215" s="241"/>
      <c r="C215" s="239"/>
      <c r="D215" s="116" t="s">
        <v>37</v>
      </c>
      <c r="E215" s="124">
        <v>0</v>
      </c>
      <c r="F215" s="125">
        <v>1</v>
      </c>
      <c r="G215" s="125">
        <v>1</v>
      </c>
      <c r="H215" s="126">
        <v>2</v>
      </c>
      <c r="I215" s="124">
        <v>0</v>
      </c>
      <c r="J215" s="125">
        <v>2</v>
      </c>
      <c r="K215" s="125">
        <v>0</v>
      </c>
      <c r="L215" s="127">
        <v>2</v>
      </c>
    </row>
    <row r="216" spans="2:12" x14ac:dyDescent="0.2">
      <c r="B216" s="241"/>
      <c r="C216" s="239"/>
      <c r="D216" s="116" t="s">
        <v>5</v>
      </c>
      <c r="E216" s="124">
        <v>9</v>
      </c>
      <c r="F216" s="125">
        <v>73</v>
      </c>
      <c r="G216" s="125">
        <v>32</v>
      </c>
      <c r="H216" s="126">
        <v>114</v>
      </c>
      <c r="I216" s="124">
        <v>5</v>
      </c>
      <c r="J216" s="125">
        <v>89</v>
      </c>
      <c r="K216" s="125">
        <v>9</v>
      </c>
      <c r="L216" s="127">
        <v>103</v>
      </c>
    </row>
    <row r="217" spans="2:12" x14ac:dyDescent="0.2">
      <c r="B217" s="241"/>
      <c r="C217" s="239" t="s">
        <v>38</v>
      </c>
      <c r="D217" s="116" t="s">
        <v>234</v>
      </c>
      <c r="E217" s="124">
        <v>0</v>
      </c>
      <c r="F217" s="125">
        <v>0</v>
      </c>
      <c r="G217" s="125">
        <v>0</v>
      </c>
      <c r="H217" s="126">
        <v>0</v>
      </c>
      <c r="I217" s="124">
        <v>0</v>
      </c>
      <c r="J217" s="125">
        <v>1</v>
      </c>
      <c r="K217" s="125">
        <v>0</v>
      </c>
      <c r="L217" s="127">
        <v>1</v>
      </c>
    </row>
    <row r="218" spans="2:12" ht="25.5" x14ac:dyDescent="0.2">
      <c r="B218" s="241"/>
      <c r="C218" s="239"/>
      <c r="D218" s="116" t="s">
        <v>251</v>
      </c>
      <c r="E218" s="124">
        <v>0</v>
      </c>
      <c r="F218" s="125">
        <v>0</v>
      </c>
      <c r="G218" s="125">
        <v>1</v>
      </c>
      <c r="H218" s="126">
        <v>1</v>
      </c>
      <c r="I218" s="124">
        <v>0</v>
      </c>
      <c r="J218" s="125">
        <v>0</v>
      </c>
      <c r="K218" s="125">
        <v>0</v>
      </c>
      <c r="L218" s="127">
        <v>0</v>
      </c>
    </row>
    <row r="219" spans="2:12" x14ac:dyDescent="0.2">
      <c r="B219" s="241"/>
      <c r="C219" s="239"/>
      <c r="D219" s="116" t="s">
        <v>38</v>
      </c>
      <c r="E219" s="124">
        <v>0</v>
      </c>
      <c r="F219" s="125">
        <v>2</v>
      </c>
      <c r="G219" s="125">
        <v>1</v>
      </c>
      <c r="H219" s="126">
        <v>3</v>
      </c>
      <c r="I219" s="124">
        <v>0</v>
      </c>
      <c r="J219" s="125">
        <v>2</v>
      </c>
      <c r="K219" s="125">
        <v>2</v>
      </c>
      <c r="L219" s="127">
        <v>4</v>
      </c>
    </row>
    <row r="220" spans="2:12" x14ac:dyDescent="0.2">
      <c r="B220" s="241"/>
      <c r="C220" s="239"/>
      <c r="D220" s="116" t="s">
        <v>252</v>
      </c>
      <c r="E220" s="124">
        <v>0</v>
      </c>
      <c r="F220" s="125">
        <v>1</v>
      </c>
      <c r="G220" s="125">
        <v>0</v>
      </c>
      <c r="H220" s="126">
        <v>1</v>
      </c>
      <c r="I220" s="124">
        <v>0</v>
      </c>
      <c r="J220" s="125">
        <v>0</v>
      </c>
      <c r="K220" s="125">
        <v>0</v>
      </c>
      <c r="L220" s="127">
        <v>0</v>
      </c>
    </row>
    <row r="221" spans="2:12" x14ac:dyDescent="0.2">
      <c r="B221" s="241"/>
      <c r="C221" s="239"/>
      <c r="D221" s="116" t="s">
        <v>42</v>
      </c>
      <c r="E221" s="124">
        <v>0</v>
      </c>
      <c r="F221" s="125">
        <v>2</v>
      </c>
      <c r="G221" s="125">
        <v>0</v>
      </c>
      <c r="H221" s="126">
        <v>2</v>
      </c>
      <c r="I221" s="124">
        <v>0</v>
      </c>
      <c r="J221" s="125">
        <v>1</v>
      </c>
      <c r="K221" s="125">
        <v>0</v>
      </c>
      <c r="L221" s="127">
        <v>1</v>
      </c>
    </row>
    <row r="222" spans="2:12" x14ac:dyDescent="0.2">
      <c r="B222" s="241"/>
      <c r="C222" s="239"/>
      <c r="D222" s="116" t="s">
        <v>43</v>
      </c>
      <c r="E222" s="124">
        <v>0</v>
      </c>
      <c r="F222" s="125">
        <v>1</v>
      </c>
      <c r="G222" s="125">
        <v>0</v>
      </c>
      <c r="H222" s="126">
        <v>1</v>
      </c>
      <c r="I222" s="124">
        <v>0</v>
      </c>
      <c r="J222" s="125">
        <v>0</v>
      </c>
      <c r="K222" s="125">
        <v>0</v>
      </c>
      <c r="L222" s="127">
        <v>0</v>
      </c>
    </row>
    <row r="223" spans="2:12" x14ac:dyDescent="0.2">
      <c r="B223" s="241"/>
      <c r="C223" s="239"/>
      <c r="D223" s="116" t="s">
        <v>44</v>
      </c>
      <c r="E223" s="124">
        <v>0</v>
      </c>
      <c r="F223" s="125">
        <v>0</v>
      </c>
      <c r="G223" s="125">
        <v>0</v>
      </c>
      <c r="H223" s="126">
        <v>0</v>
      </c>
      <c r="I223" s="124">
        <v>0</v>
      </c>
      <c r="J223" s="125">
        <v>0</v>
      </c>
      <c r="K223" s="125">
        <v>2</v>
      </c>
      <c r="L223" s="127">
        <v>2</v>
      </c>
    </row>
    <row r="224" spans="2:12" x14ac:dyDescent="0.2">
      <c r="B224" s="241"/>
      <c r="C224" s="239"/>
      <c r="D224" s="116" t="s">
        <v>46</v>
      </c>
      <c r="E224" s="124">
        <v>0</v>
      </c>
      <c r="F224" s="125">
        <v>0</v>
      </c>
      <c r="G224" s="125">
        <v>0</v>
      </c>
      <c r="H224" s="126">
        <v>0</v>
      </c>
      <c r="I224" s="124">
        <v>0</v>
      </c>
      <c r="J224" s="125">
        <v>0</v>
      </c>
      <c r="K224" s="125">
        <v>1</v>
      </c>
      <c r="L224" s="127">
        <v>1</v>
      </c>
    </row>
    <row r="225" spans="2:12" x14ac:dyDescent="0.2">
      <c r="B225" s="241"/>
      <c r="C225" s="239"/>
      <c r="D225" s="116" t="s">
        <v>253</v>
      </c>
      <c r="E225" s="124">
        <v>0</v>
      </c>
      <c r="F225" s="125">
        <v>2</v>
      </c>
      <c r="G225" s="125">
        <v>1</v>
      </c>
      <c r="H225" s="126">
        <v>3</v>
      </c>
      <c r="I225" s="124">
        <v>0</v>
      </c>
      <c r="J225" s="125">
        <v>0</v>
      </c>
      <c r="K225" s="125">
        <v>0</v>
      </c>
      <c r="L225" s="127">
        <v>0</v>
      </c>
    </row>
    <row r="226" spans="2:12" x14ac:dyDescent="0.2">
      <c r="B226" s="241"/>
      <c r="C226" s="239"/>
      <c r="D226" s="116" t="s">
        <v>50</v>
      </c>
      <c r="E226" s="124">
        <v>0</v>
      </c>
      <c r="F226" s="125">
        <v>0</v>
      </c>
      <c r="G226" s="125">
        <v>0</v>
      </c>
      <c r="H226" s="126">
        <v>0</v>
      </c>
      <c r="I226" s="124">
        <v>0</v>
      </c>
      <c r="J226" s="125">
        <v>0</v>
      </c>
      <c r="K226" s="125">
        <v>1</v>
      </c>
      <c r="L226" s="127">
        <v>1</v>
      </c>
    </row>
    <row r="227" spans="2:12" x14ac:dyDescent="0.2">
      <c r="B227" s="241"/>
      <c r="C227" s="239"/>
      <c r="D227" s="116" t="s">
        <v>51</v>
      </c>
      <c r="E227" s="124">
        <v>0</v>
      </c>
      <c r="F227" s="125">
        <v>2</v>
      </c>
      <c r="G227" s="125">
        <v>0</v>
      </c>
      <c r="H227" s="126">
        <v>2</v>
      </c>
      <c r="I227" s="124">
        <v>0</v>
      </c>
      <c r="J227" s="125">
        <v>1</v>
      </c>
      <c r="K227" s="125">
        <v>0</v>
      </c>
      <c r="L227" s="127">
        <v>1</v>
      </c>
    </row>
    <row r="228" spans="2:12" x14ac:dyDescent="0.2">
      <c r="B228" s="241"/>
      <c r="C228" s="239"/>
      <c r="D228" s="116" t="s">
        <v>5</v>
      </c>
      <c r="E228" s="124">
        <v>0</v>
      </c>
      <c r="F228" s="125">
        <v>10</v>
      </c>
      <c r="G228" s="125">
        <v>3</v>
      </c>
      <c r="H228" s="126">
        <v>13</v>
      </c>
      <c r="I228" s="124">
        <v>0</v>
      </c>
      <c r="J228" s="125">
        <v>5</v>
      </c>
      <c r="K228" s="125">
        <v>6</v>
      </c>
      <c r="L228" s="127">
        <v>11</v>
      </c>
    </row>
    <row r="229" spans="2:12" x14ac:dyDescent="0.2">
      <c r="B229" s="241"/>
      <c r="C229" s="239" t="s">
        <v>52</v>
      </c>
      <c r="D229" s="116" t="s">
        <v>53</v>
      </c>
      <c r="E229" s="124">
        <v>0</v>
      </c>
      <c r="F229" s="125">
        <v>1</v>
      </c>
      <c r="G229" s="125">
        <v>1</v>
      </c>
      <c r="H229" s="126">
        <v>2</v>
      </c>
      <c r="I229" s="124">
        <v>0</v>
      </c>
      <c r="J229" s="125">
        <v>3</v>
      </c>
      <c r="K229" s="125">
        <v>1</v>
      </c>
      <c r="L229" s="127">
        <v>4</v>
      </c>
    </row>
    <row r="230" spans="2:12" x14ac:dyDescent="0.2">
      <c r="B230" s="241"/>
      <c r="C230" s="239"/>
      <c r="D230" s="116" t="s">
        <v>54</v>
      </c>
      <c r="E230" s="124">
        <v>11</v>
      </c>
      <c r="F230" s="125">
        <v>5</v>
      </c>
      <c r="G230" s="125">
        <v>10</v>
      </c>
      <c r="H230" s="126">
        <v>26</v>
      </c>
      <c r="I230" s="124">
        <v>0</v>
      </c>
      <c r="J230" s="125">
        <v>0</v>
      </c>
      <c r="K230" s="125">
        <v>0</v>
      </c>
      <c r="L230" s="127">
        <v>0</v>
      </c>
    </row>
    <row r="231" spans="2:12" x14ac:dyDescent="0.2">
      <c r="B231" s="241"/>
      <c r="C231" s="239"/>
      <c r="D231" s="116" t="s">
        <v>55</v>
      </c>
      <c r="E231" s="124">
        <v>0</v>
      </c>
      <c r="F231" s="125">
        <v>5</v>
      </c>
      <c r="G231" s="125">
        <v>10</v>
      </c>
      <c r="H231" s="126">
        <v>15</v>
      </c>
      <c r="I231" s="124">
        <v>0</v>
      </c>
      <c r="J231" s="125">
        <v>3</v>
      </c>
      <c r="K231" s="125">
        <v>10</v>
      </c>
      <c r="L231" s="127">
        <v>13</v>
      </c>
    </row>
    <row r="232" spans="2:12" x14ac:dyDescent="0.2">
      <c r="B232" s="241"/>
      <c r="C232" s="239"/>
      <c r="D232" s="116" t="s">
        <v>189</v>
      </c>
      <c r="E232" s="124">
        <v>0</v>
      </c>
      <c r="F232" s="125">
        <v>0</v>
      </c>
      <c r="G232" s="125">
        <v>0</v>
      </c>
      <c r="H232" s="126">
        <v>0</v>
      </c>
      <c r="I232" s="124">
        <v>0</v>
      </c>
      <c r="J232" s="125">
        <v>2</v>
      </c>
      <c r="K232" s="125">
        <v>0</v>
      </c>
      <c r="L232" s="127">
        <v>2</v>
      </c>
    </row>
    <row r="233" spans="2:12" x14ac:dyDescent="0.2">
      <c r="B233" s="241"/>
      <c r="C233" s="239"/>
      <c r="D233" s="116" t="s">
        <v>56</v>
      </c>
      <c r="E233" s="124">
        <v>0</v>
      </c>
      <c r="F233" s="125">
        <v>0</v>
      </c>
      <c r="G233" s="125">
        <v>3</v>
      </c>
      <c r="H233" s="126">
        <v>3</v>
      </c>
      <c r="I233" s="124">
        <v>0</v>
      </c>
      <c r="J233" s="125">
        <v>0</v>
      </c>
      <c r="K233" s="125">
        <v>1</v>
      </c>
      <c r="L233" s="127">
        <v>1</v>
      </c>
    </row>
    <row r="234" spans="2:12" x14ac:dyDescent="0.2">
      <c r="B234" s="241"/>
      <c r="C234" s="239"/>
      <c r="D234" s="116" t="s">
        <v>192</v>
      </c>
      <c r="E234" s="124">
        <v>6</v>
      </c>
      <c r="F234" s="125">
        <v>5</v>
      </c>
      <c r="G234" s="125">
        <v>11</v>
      </c>
      <c r="H234" s="126">
        <v>22</v>
      </c>
      <c r="I234" s="124">
        <v>0</v>
      </c>
      <c r="J234" s="125">
        <v>0</v>
      </c>
      <c r="K234" s="125">
        <v>0</v>
      </c>
      <c r="L234" s="127">
        <v>0</v>
      </c>
    </row>
    <row r="235" spans="2:12" x14ac:dyDescent="0.2">
      <c r="B235" s="241"/>
      <c r="C235" s="239"/>
      <c r="D235" s="116" t="s">
        <v>57</v>
      </c>
      <c r="E235" s="124">
        <v>0</v>
      </c>
      <c r="F235" s="125">
        <v>0</v>
      </c>
      <c r="G235" s="125">
        <v>3</v>
      </c>
      <c r="H235" s="126">
        <v>3</v>
      </c>
      <c r="I235" s="124">
        <v>0</v>
      </c>
      <c r="J235" s="125">
        <v>0</v>
      </c>
      <c r="K235" s="125">
        <v>3</v>
      </c>
      <c r="L235" s="127">
        <v>3</v>
      </c>
    </row>
    <row r="236" spans="2:12" x14ac:dyDescent="0.2">
      <c r="B236" s="241"/>
      <c r="C236" s="239"/>
      <c r="D236" s="116" t="s">
        <v>58</v>
      </c>
      <c r="E236" s="124">
        <v>0</v>
      </c>
      <c r="F236" s="125">
        <v>0</v>
      </c>
      <c r="G236" s="125">
        <v>23</v>
      </c>
      <c r="H236" s="126">
        <v>23</v>
      </c>
      <c r="I236" s="124">
        <v>1</v>
      </c>
      <c r="J236" s="125">
        <v>1</v>
      </c>
      <c r="K236" s="125">
        <v>3</v>
      </c>
      <c r="L236" s="127">
        <v>5</v>
      </c>
    </row>
    <row r="237" spans="2:12" x14ac:dyDescent="0.2">
      <c r="B237" s="241"/>
      <c r="C237" s="239"/>
      <c r="D237" s="116" t="s">
        <v>59</v>
      </c>
      <c r="E237" s="124">
        <v>0</v>
      </c>
      <c r="F237" s="125">
        <v>1</v>
      </c>
      <c r="G237" s="125">
        <v>1</v>
      </c>
      <c r="H237" s="126">
        <v>2</v>
      </c>
      <c r="I237" s="124">
        <v>0</v>
      </c>
      <c r="J237" s="125">
        <v>1</v>
      </c>
      <c r="K237" s="125">
        <v>2</v>
      </c>
      <c r="L237" s="127">
        <v>3</v>
      </c>
    </row>
    <row r="238" spans="2:12" x14ac:dyDescent="0.2">
      <c r="B238" s="241"/>
      <c r="C238" s="239"/>
      <c r="D238" s="116" t="s">
        <v>60</v>
      </c>
      <c r="E238" s="124">
        <v>0</v>
      </c>
      <c r="F238" s="125">
        <v>0</v>
      </c>
      <c r="G238" s="125">
        <v>3</v>
      </c>
      <c r="H238" s="126">
        <v>3</v>
      </c>
      <c r="I238" s="124">
        <v>0</v>
      </c>
      <c r="J238" s="125">
        <v>0</v>
      </c>
      <c r="K238" s="125">
        <v>5</v>
      </c>
      <c r="L238" s="127">
        <v>5</v>
      </c>
    </row>
    <row r="239" spans="2:12" x14ac:dyDescent="0.2">
      <c r="B239" s="241"/>
      <c r="C239" s="239"/>
      <c r="D239" s="116" t="s">
        <v>194</v>
      </c>
      <c r="E239" s="124">
        <v>0</v>
      </c>
      <c r="F239" s="125">
        <v>1</v>
      </c>
      <c r="G239" s="125">
        <v>0</v>
      </c>
      <c r="H239" s="126">
        <v>1</v>
      </c>
      <c r="I239" s="124">
        <v>0</v>
      </c>
      <c r="J239" s="125">
        <v>0</v>
      </c>
      <c r="K239" s="125">
        <v>1</v>
      </c>
      <c r="L239" s="127">
        <v>1</v>
      </c>
    </row>
    <row r="240" spans="2:12" x14ac:dyDescent="0.2">
      <c r="B240" s="241"/>
      <c r="C240" s="239"/>
      <c r="D240" s="116" t="s">
        <v>61</v>
      </c>
      <c r="E240" s="124">
        <v>1</v>
      </c>
      <c r="F240" s="125">
        <v>1</v>
      </c>
      <c r="G240" s="125">
        <v>17</v>
      </c>
      <c r="H240" s="126">
        <v>19</v>
      </c>
      <c r="I240" s="124">
        <v>0</v>
      </c>
      <c r="J240" s="125">
        <v>0</v>
      </c>
      <c r="K240" s="125">
        <v>1</v>
      </c>
      <c r="L240" s="127">
        <v>1</v>
      </c>
    </row>
    <row r="241" spans="2:12" x14ac:dyDescent="0.2">
      <c r="B241" s="241"/>
      <c r="C241" s="239"/>
      <c r="D241" s="116" t="s">
        <v>236</v>
      </c>
      <c r="E241" s="124">
        <v>0</v>
      </c>
      <c r="F241" s="125">
        <v>0</v>
      </c>
      <c r="G241" s="125">
        <v>1</v>
      </c>
      <c r="H241" s="126">
        <v>1</v>
      </c>
      <c r="I241" s="124">
        <v>0</v>
      </c>
      <c r="J241" s="125">
        <v>0</v>
      </c>
      <c r="K241" s="125">
        <v>0</v>
      </c>
      <c r="L241" s="127">
        <v>0</v>
      </c>
    </row>
    <row r="242" spans="2:12" x14ac:dyDescent="0.2">
      <c r="B242" s="241"/>
      <c r="C242" s="239"/>
      <c r="D242" s="116" t="s">
        <v>197</v>
      </c>
      <c r="E242" s="124">
        <v>0</v>
      </c>
      <c r="F242" s="125">
        <v>0</v>
      </c>
      <c r="G242" s="125">
        <v>1</v>
      </c>
      <c r="H242" s="126">
        <v>1</v>
      </c>
      <c r="I242" s="124">
        <v>0</v>
      </c>
      <c r="J242" s="125">
        <v>0</v>
      </c>
      <c r="K242" s="125">
        <v>0</v>
      </c>
      <c r="L242" s="127">
        <v>0</v>
      </c>
    </row>
    <row r="243" spans="2:12" x14ac:dyDescent="0.2">
      <c r="B243" s="241"/>
      <c r="C243" s="239"/>
      <c r="D243" s="116" t="s">
        <v>63</v>
      </c>
      <c r="E243" s="124">
        <v>0</v>
      </c>
      <c r="F243" s="125">
        <v>1</v>
      </c>
      <c r="G243" s="125">
        <v>1</v>
      </c>
      <c r="H243" s="126">
        <v>2</v>
      </c>
      <c r="I243" s="124">
        <v>0</v>
      </c>
      <c r="J243" s="125">
        <v>0</v>
      </c>
      <c r="K243" s="125">
        <v>1</v>
      </c>
      <c r="L243" s="127">
        <v>1</v>
      </c>
    </row>
    <row r="244" spans="2:12" x14ac:dyDescent="0.2">
      <c r="B244" s="241"/>
      <c r="C244" s="239"/>
      <c r="D244" s="116" t="s">
        <v>5</v>
      </c>
      <c r="E244" s="124">
        <v>18</v>
      </c>
      <c r="F244" s="125">
        <v>20</v>
      </c>
      <c r="G244" s="125">
        <v>85</v>
      </c>
      <c r="H244" s="126">
        <v>123</v>
      </c>
      <c r="I244" s="124">
        <v>1</v>
      </c>
      <c r="J244" s="125">
        <v>10</v>
      </c>
      <c r="K244" s="125">
        <v>28</v>
      </c>
      <c r="L244" s="127">
        <v>39</v>
      </c>
    </row>
    <row r="245" spans="2:12" x14ac:dyDescent="0.2">
      <c r="B245" s="241"/>
      <c r="C245" s="239" t="s">
        <v>64</v>
      </c>
      <c r="D245" s="116" t="s">
        <v>65</v>
      </c>
      <c r="E245" s="124">
        <v>1</v>
      </c>
      <c r="F245" s="125">
        <v>2</v>
      </c>
      <c r="G245" s="125">
        <v>2</v>
      </c>
      <c r="H245" s="126">
        <v>5</v>
      </c>
      <c r="I245" s="124">
        <v>0</v>
      </c>
      <c r="J245" s="125">
        <v>1</v>
      </c>
      <c r="K245" s="125">
        <v>0</v>
      </c>
      <c r="L245" s="127">
        <v>1</v>
      </c>
    </row>
    <row r="246" spans="2:12" x14ac:dyDescent="0.2">
      <c r="B246" s="241"/>
      <c r="C246" s="239"/>
      <c r="D246" s="116" t="s">
        <v>66</v>
      </c>
      <c r="E246" s="124">
        <v>0</v>
      </c>
      <c r="F246" s="125">
        <v>7</v>
      </c>
      <c r="G246" s="125">
        <v>41</v>
      </c>
      <c r="H246" s="126">
        <v>48</v>
      </c>
      <c r="I246" s="124">
        <v>0</v>
      </c>
      <c r="J246" s="125">
        <v>16</v>
      </c>
      <c r="K246" s="125">
        <v>4</v>
      </c>
      <c r="L246" s="127">
        <v>20</v>
      </c>
    </row>
    <row r="247" spans="2:12" x14ac:dyDescent="0.2">
      <c r="B247" s="241"/>
      <c r="C247" s="239"/>
      <c r="D247" s="116" t="s">
        <v>67</v>
      </c>
      <c r="E247" s="124">
        <v>0</v>
      </c>
      <c r="F247" s="125">
        <v>2</v>
      </c>
      <c r="G247" s="125">
        <v>2</v>
      </c>
      <c r="H247" s="126">
        <v>4</v>
      </c>
      <c r="I247" s="124">
        <v>3</v>
      </c>
      <c r="J247" s="125">
        <v>3</v>
      </c>
      <c r="K247" s="125">
        <v>3</v>
      </c>
      <c r="L247" s="127">
        <v>9</v>
      </c>
    </row>
    <row r="248" spans="2:12" x14ac:dyDescent="0.2">
      <c r="B248" s="241"/>
      <c r="C248" s="239"/>
      <c r="D248" s="116" t="s">
        <v>68</v>
      </c>
      <c r="E248" s="124">
        <v>1</v>
      </c>
      <c r="F248" s="125">
        <v>0</v>
      </c>
      <c r="G248" s="125">
        <v>2</v>
      </c>
      <c r="H248" s="126">
        <v>3</v>
      </c>
      <c r="I248" s="124">
        <v>1</v>
      </c>
      <c r="J248" s="125">
        <v>2</v>
      </c>
      <c r="K248" s="125">
        <v>1</v>
      </c>
      <c r="L248" s="127">
        <v>4</v>
      </c>
    </row>
    <row r="249" spans="2:12" x14ac:dyDescent="0.2">
      <c r="B249" s="241"/>
      <c r="C249" s="239"/>
      <c r="D249" s="116" t="s">
        <v>69</v>
      </c>
      <c r="E249" s="124">
        <v>1</v>
      </c>
      <c r="F249" s="125">
        <v>0</v>
      </c>
      <c r="G249" s="125">
        <v>5</v>
      </c>
      <c r="H249" s="126">
        <v>6</v>
      </c>
      <c r="I249" s="124">
        <v>1</v>
      </c>
      <c r="J249" s="125">
        <v>36</v>
      </c>
      <c r="K249" s="125">
        <v>4</v>
      </c>
      <c r="L249" s="127">
        <v>41</v>
      </c>
    </row>
    <row r="250" spans="2:12" x14ac:dyDescent="0.2">
      <c r="B250" s="241"/>
      <c r="C250" s="239"/>
      <c r="D250" s="116" t="s">
        <v>70</v>
      </c>
      <c r="E250" s="124">
        <v>0</v>
      </c>
      <c r="F250" s="125">
        <v>0</v>
      </c>
      <c r="G250" s="125">
        <v>2</v>
      </c>
      <c r="H250" s="126">
        <v>2</v>
      </c>
      <c r="I250" s="124">
        <v>0</v>
      </c>
      <c r="J250" s="125">
        <v>2</v>
      </c>
      <c r="K250" s="125">
        <v>0</v>
      </c>
      <c r="L250" s="127">
        <v>2</v>
      </c>
    </row>
    <row r="251" spans="2:12" x14ac:dyDescent="0.2">
      <c r="B251" s="241"/>
      <c r="C251" s="239"/>
      <c r="D251" s="116" t="s">
        <v>71</v>
      </c>
      <c r="E251" s="124">
        <v>0</v>
      </c>
      <c r="F251" s="125">
        <v>0</v>
      </c>
      <c r="G251" s="125">
        <v>1</v>
      </c>
      <c r="H251" s="126">
        <v>1</v>
      </c>
      <c r="I251" s="124">
        <v>0</v>
      </c>
      <c r="J251" s="125">
        <v>0</v>
      </c>
      <c r="K251" s="125">
        <v>2</v>
      </c>
      <c r="L251" s="127">
        <v>2</v>
      </c>
    </row>
    <row r="252" spans="2:12" x14ac:dyDescent="0.2">
      <c r="B252" s="241"/>
      <c r="C252" s="239"/>
      <c r="D252" s="116" t="s">
        <v>72</v>
      </c>
      <c r="E252" s="124">
        <v>0</v>
      </c>
      <c r="F252" s="125">
        <v>2</v>
      </c>
      <c r="G252" s="125">
        <v>1</v>
      </c>
      <c r="H252" s="126">
        <v>3</v>
      </c>
      <c r="I252" s="124">
        <v>0</v>
      </c>
      <c r="J252" s="125">
        <v>6</v>
      </c>
      <c r="K252" s="125">
        <v>3</v>
      </c>
      <c r="L252" s="127">
        <v>9</v>
      </c>
    </row>
    <row r="253" spans="2:12" x14ac:dyDescent="0.2">
      <c r="B253" s="241"/>
      <c r="C253" s="239"/>
      <c r="D253" s="116" t="s">
        <v>73</v>
      </c>
      <c r="E253" s="124">
        <v>0</v>
      </c>
      <c r="F253" s="125">
        <v>3</v>
      </c>
      <c r="G253" s="125">
        <v>21</v>
      </c>
      <c r="H253" s="126">
        <v>24</v>
      </c>
      <c r="I253" s="124">
        <v>6</v>
      </c>
      <c r="J253" s="125">
        <v>4</v>
      </c>
      <c r="K253" s="125">
        <v>10</v>
      </c>
      <c r="L253" s="127">
        <v>20</v>
      </c>
    </row>
    <row r="254" spans="2:12" x14ac:dyDescent="0.2">
      <c r="B254" s="241"/>
      <c r="C254" s="239"/>
      <c r="D254" s="116" t="s">
        <v>74</v>
      </c>
      <c r="E254" s="124">
        <v>0</v>
      </c>
      <c r="F254" s="125">
        <v>0</v>
      </c>
      <c r="G254" s="125">
        <v>0</v>
      </c>
      <c r="H254" s="126">
        <v>0</v>
      </c>
      <c r="I254" s="124">
        <v>0</v>
      </c>
      <c r="J254" s="125">
        <v>1</v>
      </c>
      <c r="K254" s="125">
        <v>1</v>
      </c>
      <c r="L254" s="127">
        <v>2</v>
      </c>
    </row>
    <row r="255" spans="2:12" x14ac:dyDescent="0.2">
      <c r="B255" s="241"/>
      <c r="C255" s="239"/>
      <c r="D255" s="116" t="s">
        <v>75</v>
      </c>
      <c r="E255" s="124">
        <v>0</v>
      </c>
      <c r="F255" s="125">
        <v>2</v>
      </c>
      <c r="G255" s="125">
        <v>0</v>
      </c>
      <c r="H255" s="126">
        <v>2</v>
      </c>
      <c r="I255" s="124">
        <v>0</v>
      </c>
      <c r="J255" s="125">
        <v>1</v>
      </c>
      <c r="K255" s="125">
        <v>3</v>
      </c>
      <c r="L255" s="127">
        <v>4</v>
      </c>
    </row>
    <row r="256" spans="2:12" x14ac:dyDescent="0.2">
      <c r="B256" s="241"/>
      <c r="C256" s="239"/>
      <c r="D256" s="116" t="s">
        <v>76</v>
      </c>
      <c r="E256" s="124">
        <v>1</v>
      </c>
      <c r="F256" s="125">
        <v>0</v>
      </c>
      <c r="G256" s="125">
        <v>0</v>
      </c>
      <c r="H256" s="126">
        <v>1</v>
      </c>
      <c r="I256" s="124">
        <v>0</v>
      </c>
      <c r="J256" s="125">
        <v>0</v>
      </c>
      <c r="K256" s="125">
        <v>0</v>
      </c>
      <c r="L256" s="127">
        <v>0</v>
      </c>
    </row>
    <row r="257" spans="2:12" x14ac:dyDescent="0.2">
      <c r="B257" s="241"/>
      <c r="C257" s="239"/>
      <c r="D257" s="116" t="s">
        <v>77</v>
      </c>
      <c r="E257" s="124">
        <v>0</v>
      </c>
      <c r="F257" s="125">
        <v>3</v>
      </c>
      <c r="G257" s="125">
        <v>5</v>
      </c>
      <c r="H257" s="126">
        <v>8</v>
      </c>
      <c r="I257" s="124">
        <v>0</v>
      </c>
      <c r="J257" s="125">
        <v>1</v>
      </c>
      <c r="K257" s="125">
        <v>6</v>
      </c>
      <c r="L257" s="127">
        <v>7</v>
      </c>
    </row>
    <row r="258" spans="2:12" x14ac:dyDescent="0.2">
      <c r="B258" s="241"/>
      <c r="C258" s="239"/>
      <c r="D258" s="116" t="s">
        <v>78</v>
      </c>
      <c r="E258" s="124">
        <v>0</v>
      </c>
      <c r="F258" s="125">
        <v>2</v>
      </c>
      <c r="G258" s="125">
        <v>1</v>
      </c>
      <c r="H258" s="126">
        <v>3</v>
      </c>
      <c r="I258" s="124">
        <v>0</v>
      </c>
      <c r="J258" s="125">
        <v>2</v>
      </c>
      <c r="K258" s="125">
        <v>3</v>
      </c>
      <c r="L258" s="127">
        <v>5</v>
      </c>
    </row>
    <row r="259" spans="2:12" x14ac:dyDescent="0.2">
      <c r="B259" s="241"/>
      <c r="C259" s="239"/>
      <c r="D259" s="116" t="s">
        <v>64</v>
      </c>
      <c r="E259" s="124">
        <v>16</v>
      </c>
      <c r="F259" s="125">
        <v>7</v>
      </c>
      <c r="G259" s="125">
        <v>65</v>
      </c>
      <c r="H259" s="126">
        <v>88</v>
      </c>
      <c r="I259" s="124">
        <v>1</v>
      </c>
      <c r="J259" s="125">
        <v>9</v>
      </c>
      <c r="K259" s="125">
        <v>43</v>
      </c>
      <c r="L259" s="127">
        <v>53</v>
      </c>
    </row>
    <row r="260" spans="2:12" x14ac:dyDescent="0.2">
      <c r="B260" s="241"/>
      <c r="C260" s="239"/>
      <c r="D260" s="116" t="s">
        <v>79</v>
      </c>
      <c r="E260" s="124">
        <v>0</v>
      </c>
      <c r="F260" s="125">
        <v>1</v>
      </c>
      <c r="G260" s="125">
        <v>0</v>
      </c>
      <c r="H260" s="126">
        <v>1</v>
      </c>
      <c r="I260" s="124">
        <v>0</v>
      </c>
      <c r="J260" s="125">
        <v>1</v>
      </c>
      <c r="K260" s="125">
        <v>2</v>
      </c>
      <c r="L260" s="127">
        <v>3</v>
      </c>
    </row>
    <row r="261" spans="2:12" x14ac:dyDescent="0.2">
      <c r="B261" s="241"/>
      <c r="C261" s="239"/>
      <c r="D261" s="116" t="s">
        <v>80</v>
      </c>
      <c r="E261" s="124">
        <v>0</v>
      </c>
      <c r="F261" s="125">
        <v>1</v>
      </c>
      <c r="G261" s="125">
        <v>0</v>
      </c>
      <c r="H261" s="126">
        <v>1</v>
      </c>
      <c r="I261" s="124">
        <v>0</v>
      </c>
      <c r="J261" s="125">
        <v>0</v>
      </c>
      <c r="K261" s="125">
        <v>3</v>
      </c>
      <c r="L261" s="127">
        <v>3</v>
      </c>
    </row>
    <row r="262" spans="2:12" x14ac:dyDescent="0.2">
      <c r="B262" s="241"/>
      <c r="C262" s="239"/>
      <c r="D262" s="116" t="s">
        <v>81</v>
      </c>
      <c r="E262" s="124">
        <v>0</v>
      </c>
      <c r="F262" s="125">
        <v>6</v>
      </c>
      <c r="G262" s="125">
        <v>9</v>
      </c>
      <c r="H262" s="126">
        <v>15</v>
      </c>
      <c r="I262" s="124">
        <v>0</v>
      </c>
      <c r="J262" s="125">
        <v>13</v>
      </c>
      <c r="K262" s="125">
        <v>10</v>
      </c>
      <c r="L262" s="127">
        <v>23</v>
      </c>
    </row>
    <row r="263" spans="2:12" x14ac:dyDescent="0.2">
      <c r="B263" s="241"/>
      <c r="C263" s="239"/>
      <c r="D263" s="116" t="s">
        <v>82</v>
      </c>
      <c r="E263" s="124">
        <v>0</v>
      </c>
      <c r="F263" s="125">
        <v>1</v>
      </c>
      <c r="G263" s="125">
        <v>2</v>
      </c>
      <c r="H263" s="126">
        <v>3</v>
      </c>
      <c r="I263" s="124">
        <v>1</v>
      </c>
      <c r="J263" s="125">
        <v>4</v>
      </c>
      <c r="K263" s="125">
        <v>1</v>
      </c>
      <c r="L263" s="127">
        <v>6</v>
      </c>
    </row>
    <row r="264" spans="2:12" x14ac:dyDescent="0.2">
      <c r="B264" s="241"/>
      <c r="C264" s="239"/>
      <c r="D264" s="116" t="s">
        <v>5</v>
      </c>
      <c r="E264" s="124">
        <v>20</v>
      </c>
      <c r="F264" s="125">
        <v>39</v>
      </c>
      <c r="G264" s="125">
        <v>159</v>
      </c>
      <c r="H264" s="126">
        <v>218</v>
      </c>
      <c r="I264" s="124">
        <v>13</v>
      </c>
      <c r="J264" s="125">
        <v>102</v>
      </c>
      <c r="K264" s="125">
        <v>99</v>
      </c>
      <c r="L264" s="127">
        <v>214</v>
      </c>
    </row>
    <row r="265" spans="2:12" x14ac:dyDescent="0.2">
      <c r="B265" s="241"/>
      <c r="C265" s="239" t="s">
        <v>83</v>
      </c>
      <c r="D265" s="116" t="s">
        <v>84</v>
      </c>
      <c r="E265" s="124">
        <v>1</v>
      </c>
      <c r="F265" s="125">
        <v>1</v>
      </c>
      <c r="G265" s="125">
        <v>37</v>
      </c>
      <c r="H265" s="126">
        <v>39</v>
      </c>
      <c r="I265" s="124">
        <v>0</v>
      </c>
      <c r="J265" s="125">
        <v>4</v>
      </c>
      <c r="K265" s="125">
        <v>4</v>
      </c>
      <c r="L265" s="127">
        <v>8</v>
      </c>
    </row>
    <row r="266" spans="2:12" x14ac:dyDescent="0.2">
      <c r="B266" s="241"/>
      <c r="C266" s="239"/>
      <c r="D266" s="116" t="s">
        <v>200</v>
      </c>
      <c r="E266" s="124">
        <v>0</v>
      </c>
      <c r="F266" s="125">
        <v>0</v>
      </c>
      <c r="G266" s="125">
        <v>1</v>
      </c>
      <c r="H266" s="126">
        <v>1</v>
      </c>
      <c r="I266" s="124">
        <v>0</v>
      </c>
      <c r="J266" s="125">
        <v>1</v>
      </c>
      <c r="K266" s="125">
        <v>0</v>
      </c>
      <c r="L266" s="127">
        <v>1</v>
      </c>
    </row>
    <row r="267" spans="2:12" x14ac:dyDescent="0.2">
      <c r="B267" s="241"/>
      <c r="C267" s="239"/>
      <c r="D267" s="116" t="s">
        <v>85</v>
      </c>
      <c r="E267" s="124">
        <v>0</v>
      </c>
      <c r="F267" s="125">
        <v>0</v>
      </c>
      <c r="G267" s="125">
        <v>0</v>
      </c>
      <c r="H267" s="126">
        <v>0</v>
      </c>
      <c r="I267" s="124">
        <v>0</v>
      </c>
      <c r="J267" s="125">
        <v>0</v>
      </c>
      <c r="K267" s="125">
        <v>1</v>
      </c>
      <c r="L267" s="127">
        <v>1</v>
      </c>
    </row>
    <row r="268" spans="2:12" x14ac:dyDescent="0.2">
      <c r="B268" s="241"/>
      <c r="C268" s="239"/>
      <c r="D268" s="116" t="s">
        <v>201</v>
      </c>
      <c r="E268" s="124">
        <v>0</v>
      </c>
      <c r="F268" s="125">
        <v>0</v>
      </c>
      <c r="G268" s="125">
        <v>1</v>
      </c>
      <c r="H268" s="126">
        <v>1</v>
      </c>
      <c r="I268" s="124">
        <v>0</v>
      </c>
      <c r="J268" s="125">
        <v>0</v>
      </c>
      <c r="K268" s="125">
        <v>0</v>
      </c>
      <c r="L268" s="127">
        <v>0</v>
      </c>
    </row>
    <row r="269" spans="2:12" x14ac:dyDescent="0.2">
      <c r="B269" s="241"/>
      <c r="C269" s="239"/>
      <c r="D269" s="116" t="s">
        <v>86</v>
      </c>
      <c r="E269" s="124">
        <v>0</v>
      </c>
      <c r="F269" s="125">
        <v>1</v>
      </c>
      <c r="G269" s="125">
        <v>13</v>
      </c>
      <c r="H269" s="126">
        <v>14</v>
      </c>
      <c r="I269" s="124">
        <v>0</v>
      </c>
      <c r="J269" s="125">
        <v>2</v>
      </c>
      <c r="K269" s="125">
        <v>2</v>
      </c>
      <c r="L269" s="127">
        <v>4</v>
      </c>
    </row>
    <row r="270" spans="2:12" x14ac:dyDescent="0.2">
      <c r="B270" s="241"/>
      <c r="C270" s="239"/>
      <c r="D270" s="116" t="s">
        <v>87</v>
      </c>
      <c r="E270" s="124">
        <v>0</v>
      </c>
      <c r="F270" s="125">
        <v>2</v>
      </c>
      <c r="G270" s="125">
        <v>2</v>
      </c>
      <c r="H270" s="126">
        <v>4</v>
      </c>
      <c r="I270" s="124">
        <v>0</v>
      </c>
      <c r="J270" s="125">
        <v>0</v>
      </c>
      <c r="K270" s="125">
        <v>2</v>
      </c>
      <c r="L270" s="127">
        <v>2</v>
      </c>
    </row>
    <row r="271" spans="2:12" x14ac:dyDescent="0.2">
      <c r="B271" s="241"/>
      <c r="C271" s="239"/>
      <c r="D271" s="116" t="s">
        <v>204</v>
      </c>
      <c r="E271" s="124">
        <v>0</v>
      </c>
      <c r="F271" s="125">
        <v>0</v>
      </c>
      <c r="G271" s="125">
        <v>1</v>
      </c>
      <c r="H271" s="126">
        <v>1</v>
      </c>
      <c r="I271" s="124">
        <v>0</v>
      </c>
      <c r="J271" s="125">
        <v>0</v>
      </c>
      <c r="K271" s="125">
        <v>1</v>
      </c>
      <c r="L271" s="127">
        <v>1</v>
      </c>
    </row>
    <row r="272" spans="2:12" x14ac:dyDescent="0.2">
      <c r="B272" s="241"/>
      <c r="C272" s="239"/>
      <c r="D272" s="116" t="s">
        <v>88</v>
      </c>
      <c r="E272" s="124">
        <v>0</v>
      </c>
      <c r="F272" s="125">
        <v>1</v>
      </c>
      <c r="G272" s="125">
        <v>0</v>
      </c>
      <c r="H272" s="126">
        <v>1</v>
      </c>
      <c r="I272" s="124">
        <v>0</v>
      </c>
      <c r="J272" s="125">
        <v>0</v>
      </c>
      <c r="K272" s="125">
        <v>0</v>
      </c>
      <c r="L272" s="127">
        <v>0</v>
      </c>
    </row>
    <row r="273" spans="2:12" x14ac:dyDescent="0.2">
      <c r="B273" s="241"/>
      <c r="C273" s="239"/>
      <c r="D273" s="116" t="s">
        <v>89</v>
      </c>
      <c r="E273" s="124">
        <v>0</v>
      </c>
      <c r="F273" s="125">
        <v>0</v>
      </c>
      <c r="G273" s="125">
        <v>0</v>
      </c>
      <c r="H273" s="126">
        <v>0</v>
      </c>
      <c r="I273" s="124">
        <v>0</v>
      </c>
      <c r="J273" s="125">
        <v>0</v>
      </c>
      <c r="K273" s="125">
        <v>1</v>
      </c>
      <c r="L273" s="127">
        <v>1</v>
      </c>
    </row>
    <row r="274" spans="2:12" x14ac:dyDescent="0.2">
      <c r="B274" s="241"/>
      <c r="C274" s="239"/>
      <c r="D274" s="116" t="s">
        <v>5</v>
      </c>
      <c r="E274" s="124">
        <v>1</v>
      </c>
      <c r="F274" s="125">
        <v>5</v>
      </c>
      <c r="G274" s="125">
        <v>55</v>
      </c>
      <c r="H274" s="126">
        <v>61</v>
      </c>
      <c r="I274" s="124">
        <v>0</v>
      </c>
      <c r="J274" s="125">
        <v>7</v>
      </c>
      <c r="K274" s="125">
        <v>11</v>
      </c>
      <c r="L274" s="127">
        <v>18</v>
      </c>
    </row>
    <row r="275" spans="2:12" x14ac:dyDescent="0.2">
      <c r="B275" s="241"/>
      <c r="C275" s="239" t="s">
        <v>90</v>
      </c>
      <c r="D275" s="116" t="s">
        <v>254</v>
      </c>
      <c r="E275" s="124">
        <v>0</v>
      </c>
      <c r="F275" s="125">
        <v>0</v>
      </c>
      <c r="G275" s="125">
        <v>1</v>
      </c>
      <c r="H275" s="126">
        <v>1</v>
      </c>
      <c r="I275" s="124">
        <v>0</v>
      </c>
      <c r="J275" s="125">
        <v>0</v>
      </c>
      <c r="K275" s="125">
        <v>0</v>
      </c>
      <c r="L275" s="127">
        <v>0</v>
      </c>
    </row>
    <row r="276" spans="2:12" x14ac:dyDescent="0.2">
      <c r="B276" s="241"/>
      <c r="C276" s="239"/>
      <c r="D276" s="116" t="s">
        <v>91</v>
      </c>
      <c r="E276" s="124">
        <v>0</v>
      </c>
      <c r="F276" s="125">
        <v>1</v>
      </c>
      <c r="G276" s="125">
        <v>2</v>
      </c>
      <c r="H276" s="126">
        <v>3</v>
      </c>
      <c r="I276" s="124">
        <v>0</v>
      </c>
      <c r="J276" s="125">
        <v>0</v>
      </c>
      <c r="K276" s="125">
        <v>1</v>
      </c>
      <c r="L276" s="127">
        <v>1</v>
      </c>
    </row>
    <row r="277" spans="2:12" x14ac:dyDescent="0.2">
      <c r="B277" s="241"/>
      <c r="C277" s="239"/>
      <c r="D277" s="116" t="s">
        <v>255</v>
      </c>
      <c r="E277" s="124">
        <v>1</v>
      </c>
      <c r="F277" s="125">
        <v>0</v>
      </c>
      <c r="G277" s="125">
        <v>2</v>
      </c>
      <c r="H277" s="126">
        <v>3</v>
      </c>
      <c r="I277" s="124">
        <v>0</v>
      </c>
      <c r="J277" s="125">
        <v>0</v>
      </c>
      <c r="K277" s="125">
        <v>0</v>
      </c>
      <c r="L277" s="127">
        <v>0</v>
      </c>
    </row>
    <row r="278" spans="2:12" x14ac:dyDescent="0.2">
      <c r="B278" s="241"/>
      <c r="C278" s="239"/>
      <c r="D278" s="116" t="s">
        <v>206</v>
      </c>
      <c r="E278" s="124">
        <v>0</v>
      </c>
      <c r="F278" s="125">
        <v>0</v>
      </c>
      <c r="G278" s="125">
        <v>2</v>
      </c>
      <c r="H278" s="126">
        <v>2</v>
      </c>
      <c r="I278" s="124">
        <v>0</v>
      </c>
      <c r="J278" s="125">
        <v>1</v>
      </c>
      <c r="K278" s="125">
        <v>1</v>
      </c>
      <c r="L278" s="127">
        <v>2</v>
      </c>
    </row>
    <row r="279" spans="2:12" x14ac:dyDescent="0.2">
      <c r="B279" s="241"/>
      <c r="C279" s="239"/>
      <c r="D279" s="116" t="s">
        <v>92</v>
      </c>
      <c r="E279" s="124">
        <v>0</v>
      </c>
      <c r="F279" s="125">
        <v>0</v>
      </c>
      <c r="G279" s="125">
        <v>1</v>
      </c>
      <c r="H279" s="126">
        <v>1</v>
      </c>
      <c r="I279" s="124">
        <v>0</v>
      </c>
      <c r="J279" s="125">
        <v>0</v>
      </c>
      <c r="K279" s="125">
        <v>0</v>
      </c>
      <c r="L279" s="127">
        <v>0</v>
      </c>
    </row>
    <row r="280" spans="2:12" x14ac:dyDescent="0.2">
      <c r="B280" s="241"/>
      <c r="C280" s="239"/>
      <c r="D280" s="116" t="s">
        <v>93</v>
      </c>
      <c r="E280" s="124">
        <v>7</v>
      </c>
      <c r="F280" s="125">
        <v>0</v>
      </c>
      <c r="G280" s="125">
        <v>11</v>
      </c>
      <c r="H280" s="126">
        <v>18</v>
      </c>
      <c r="I280" s="124">
        <v>0</v>
      </c>
      <c r="J280" s="125">
        <v>0</v>
      </c>
      <c r="K280" s="125">
        <v>2</v>
      </c>
      <c r="L280" s="127">
        <v>2</v>
      </c>
    </row>
    <row r="281" spans="2:12" x14ac:dyDescent="0.2">
      <c r="B281" s="241"/>
      <c r="C281" s="239"/>
      <c r="D281" s="116" t="s">
        <v>207</v>
      </c>
      <c r="E281" s="124">
        <v>0</v>
      </c>
      <c r="F281" s="125">
        <v>0</v>
      </c>
      <c r="G281" s="125">
        <v>2</v>
      </c>
      <c r="H281" s="126">
        <v>2</v>
      </c>
      <c r="I281" s="124">
        <v>0</v>
      </c>
      <c r="J281" s="125">
        <v>0</v>
      </c>
      <c r="K281" s="125">
        <v>2</v>
      </c>
      <c r="L281" s="127">
        <v>2</v>
      </c>
    </row>
    <row r="282" spans="2:12" x14ac:dyDescent="0.2">
      <c r="B282" s="241"/>
      <c r="C282" s="239"/>
      <c r="D282" s="116" t="s">
        <v>95</v>
      </c>
      <c r="E282" s="124">
        <v>0</v>
      </c>
      <c r="F282" s="125">
        <v>0</v>
      </c>
      <c r="G282" s="125">
        <v>1</v>
      </c>
      <c r="H282" s="126">
        <v>1</v>
      </c>
      <c r="I282" s="124">
        <v>0</v>
      </c>
      <c r="J282" s="125">
        <v>2</v>
      </c>
      <c r="K282" s="125">
        <v>1</v>
      </c>
      <c r="L282" s="127">
        <v>3</v>
      </c>
    </row>
    <row r="283" spans="2:12" x14ac:dyDescent="0.2">
      <c r="B283" s="241"/>
      <c r="C283" s="239"/>
      <c r="D283" s="116" t="s">
        <v>96</v>
      </c>
      <c r="E283" s="124">
        <v>0</v>
      </c>
      <c r="F283" s="125">
        <v>1</v>
      </c>
      <c r="G283" s="125">
        <v>0</v>
      </c>
      <c r="H283" s="126">
        <v>1</v>
      </c>
      <c r="I283" s="124">
        <v>0</v>
      </c>
      <c r="J283" s="125">
        <v>0</v>
      </c>
      <c r="K283" s="125">
        <v>0</v>
      </c>
      <c r="L283" s="127">
        <v>0</v>
      </c>
    </row>
    <row r="284" spans="2:12" x14ac:dyDescent="0.2">
      <c r="B284" s="241"/>
      <c r="C284" s="239"/>
      <c r="D284" s="116" t="s">
        <v>97</v>
      </c>
      <c r="E284" s="124">
        <v>0</v>
      </c>
      <c r="F284" s="125">
        <v>0</v>
      </c>
      <c r="G284" s="125">
        <v>0</v>
      </c>
      <c r="H284" s="126">
        <v>0</v>
      </c>
      <c r="I284" s="124">
        <v>0</v>
      </c>
      <c r="J284" s="125">
        <v>1</v>
      </c>
      <c r="K284" s="125">
        <v>0</v>
      </c>
      <c r="L284" s="127">
        <v>1</v>
      </c>
    </row>
    <row r="285" spans="2:12" x14ac:dyDescent="0.2">
      <c r="B285" s="241"/>
      <c r="C285" s="239"/>
      <c r="D285" s="116" t="s">
        <v>98</v>
      </c>
      <c r="E285" s="124">
        <v>0</v>
      </c>
      <c r="F285" s="125">
        <v>0</v>
      </c>
      <c r="G285" s="125">
        <v>3</v>
      </c>
      <c r="H285" s="126">
        <v>3</v>
      </c>
      <c r="I285" s="124">
        <v>0</v>
      </c>
      <c r="J285" s="125">
        <v>0</v>
      </c>
      <c r="K285" s="125">
        <v>1</v>
      </c>
      <c r="L285" s="127">
        <v>1</v>
      </c>
    </row>
    <row r="286" spans="2:12" x14ac:dyDescent="0.2">
      <c r="B286" s="241"/>
      <c r="C286" s="239"/>
      <c r="D286" s="116" t="s">
        <v>99</v>
      </c>
      <c r="E286" s="124">
        <v>0</v>
      </c>
      <c r="F286" s="125">
        <v>3</v>
      </c>
      <c r="G286" s="125">
        <v>19</v>
      </c>
      <c r="H286" s="126">
        <v>22</v>
      </c>
      <c r="I286" s="124">
        <v>0</v>
      </c>
      <c r="J286" s="125">
        <v>2</v>
      </c>
      <c r="K286" s="125">
        <v>9</v>
      </c>
      <c r="L286" s="127">
        <v>11</v>
      </c>
    </row>
    <row r="287" spans="2:12" x14ac:dyDescent="0.2">
      <c r="B287" s="241"/>
      <c r="C287" s="239"/>
      <c r="D287" s="116" t="s">
        <v>5</v>
      </c>
      <c r="E287" s="124">
        <v>8</v>
      </c>
      <c r="F287" s="125">
        <v>5</v>
      </c>
      <c r="G287" s="125">
        <v>44</v>
      </c>
      <c r="H287" s="126">
        <v>57</v>
      </c>
      <c r="I287" s="124">
        <v>0</v>
      </c>
      <c r="J287" s="125">
        <v>6</v>
      </c>
      <c r="K287" s="125">
        <v>17</v>
      </c>
      <c r="L287" s="127">
        <v>23</v>
      </c>
    </row>
    <row r="288" spans="2:12" x14ac:dyDescent="0.2">
      <c r="B288" s="241"/>
      <c r="C288" s="239" t="s">
        <v>100</v>
      </c>
      <c r="D288" s="116" t="s">
        <v>256</v>
      </c>
      <c r="E288" s="124">
        <v>0</v>
      </c>
      <c r="F288" s="125">
        <v>0</v>
      </c>
      <c r="G288" s="125">
        <v>0</v>
      </c>
      <c r="H288" s="126">
        <v>0</v>
      </c>
      <c r="I288" s="124">
        <v>0</v>
      </c>
      <c r="J288" s="125">
        <v>0</v>
      </c>
      <c r="K288" s="125">
        <v>1</v>
      </c>
      <c r="L288" s="127">
        <v>1</v>
      </c>
    </row>
    <row r="289" spans="2:12" x14ac:dyDescent="0.2">
      <c r="B289" s="241"/>
      <c r="C289" s="239"/>
      <c r="D289" s="116" t="s">
        <v>101</v>
      </c>
      <c r="E289" s="124">
        <v>0</v>
      </c>
      <c r="F289" s="125">
        <v>2</v>
      </c>
      <c r="G289" s="125">
        <v>5</v>
      </c>
      <c r="H289" s="126">
        <v>7</v>
      </c>
      <c r="I289" s="124">
        <v>0</v>
      </c>
      <c r="J289" s="125">
        <v>2</v>
      </c>
      <c r="K289" s="125">
        <v>2</v>
      </c>
      <c r="L289" s="127">
        <v>4</v>
      </c>
    </row>
    <row r="290" spans="2:12" x14ac:dyDescent="0.2">
      <c r="B290" s="241"/>
      <c r="C290" s="239"/>
      <c r="D290" s="116" t="s">
        <v>210</v>
      </c>
      <c r="E290" s="124">
        <v>0</v>
      </c>
      <c r="F290" s="125">
        <v>0</v>
      </c>
      <c r="G290" s="125">
        <v>0</v>
      </c>
      <c r="H290" s="126">
        <v>0</v>
      </c>
      <c r="I290" s="124">
        <v>0</v>
      </c>
      <c r="J290" s="125">
        <v>0</v>
      </c>
      <c r="K290" s="125">
        <v>1</v>
      </c>
      <c r="L290" s="127">
        <v>1</v>
      </c>
    </row>
    <row r="291" spans="2:12" x14ac:dyDescent="0.2">
      <c r="B291" s="241"/>
      <c r="C291" s="239"/>
      <c r="D291" s="116" t="s">
        <v>242</v>
      </c>
      <c r="E291" s="124">
        <v>0</v>
      </c>
      <c r="F291" s="125">
        <v>0</v>
      </c>
      <c r="G291" s="125">
        <v>0</v>
      </c>
      <c r="H291" s="126">
        <v>0</v>
      </c>
      <c r="I291" s="124">
        <v>0</v>
      </c>
      <c r="J291" s="125">
        <v>1</v>
      </c>
      <c r="K291" s="125">
        <v>0</v>
      </c>
      <c r="L291" s="127">
        <v>1</v>
      </c>
    </row>
    <row r="292" spans="2:12" x14ac:dyDescent="0.2">
      <c r="B292" s="241"/>
      <c r="C292" s="239"/>
      <c r="D292" s="116" t="s">
        <v>5</v>
      </c>
      <c r="E292" s="124">
        <v>0</v>
      </c>
      <c r="F292" s="125">
        <v>2</v>
      </c>
      <c r="G292" s="125">
        <v>5</v>
      </c>
      <c r="H292" s="126">
        <v>7</v>
      </c>
      <c r="I292" s="124">
        <v>0</v>
      </c>
      <c r="J292" s="125">
        <v>3</v>
      </c>
      <c r="K292" s="125">
        <v>4</v>
      </c>
      <c r="L292" s="127">
        <v>7</v>
      </c>
    </row>
    <row r="293" spans="2:12" x14ac:dyDescent="0.2">
      <c r="B293" s="241"/>
      <c r="C293" s="239" t="s">
        <v>102</v>
      </c>
      <c r="D293" s="116" t="s">
        <v>217</v>
      </c>
      <c r="E293" s="124">
        <v>0</v>
      </c>
      <c r="F293" s="125">
        <v>0</v>
      </c>
      <c r="G293" s="125">
        <v>2</v>
      </c>
      <c r="H293" s="126">
        <v>2</v>
      </c>
      <c r="I293" s="124">
        <v>0</v>
      </c>
      <c r="J293" s="125">
        <v>1</v>
      </c>
      <c r="K293" s="125">
        <v>0</v>
      </c>
      <c r="L293" s="127">
        <v>1</v>
      </c>
    </row>
    <row r="294" spans="2:12" x14ac:dyDescent="0.2">
      <c r="B294" s="241"/>
      <c r="C294" s="239"/>
      <c r="D294" s="116" t="s">
        <v>257</v>
      </c>
      <c r="E294" s="124">
        <v>0</v>
      </c>
      <c r="F294" s="125">
        <v>0</v>
      </c>
      <c r="G294" s="125">
        <v>0</v>
      </c>
      <c r="H294" s="126">
        <v>0</v>
      </c>
      <c r="I294" s="124">
        <v>0</v>
      </c>
      <c r="J294" s="125">
        <v>1</v>
      </c>
      <c r="K294" s="125">
        <v>0</v>
      </c>
      <c r="L294" s="127">
        <v>1</v>
      </c>
    </row>
    <row r="295" spans="2:12" x14ac:dyDescent="0.2">
      <c r="B295" s="241"/>
      <c r="C295" s="239"/>
      <c r="D295" s="116" t="s">
        <v>258</v>
      </c>
      <c r="E295" s="124">
        <v>0</v>
      </c>
      <c r="F295" s="125">
        <v>0</v>
      </c>
      <c r="G295" s="125">
        <v>1</v>
      </c>
      <c r="H295" s="126">
        <v>1</v>
      </c>
      <c r="I295" s="124">
        <v>0</v>
      </c>
      <c r="J295" s="125">
        <v>0</v>
      </c>
      <c r="K295" s="125">
        <v>0</v>
      </c>
      <c r="L295" s="127">
        <v>0</v>
      </c>
    </row>
    <row r="296" spans="2:12" x14ac:dyDescent="0.2">
      <c r="B296" s="241"/>
      <c r="C296" s="239"/>
      <c r="D296" s="116" t="s">
        <v>103</v>
      </c>
      <c r="E296" s="124">
        <v>0</v>
      </c>
      <c r="F296" s="125">
        <v>1</v>
      </c>
      <c r="G296" s="125">
        <v>0</v>
      </c>
      <c r="H296" s="126">
        <v>1</v>
      </c>
      <c r="I296" s="124">
        <v>0</v>
      </c>
      <c r="J296" s="125">
        <v>0</v>
      </c>
      <c r="K296" s="125">
        <v>1</v>
      </c>
      <c r="L296" s="127">
        <v>1</v>
      </c>
    </row>
    <row r="297" spans="2:12" x14ac:dyDescent="0.2">
      <c r="B297" s="241"/>
      <c r="C297" s="239"/>
      <c r="D297" s="116" t="s">
        <v>243</v>
      </c>
      <c r="E297" s="124">
        <v>0</v>
      </c>
      <c r="F297" s="125">
        <v>1</v>
      </c>
      <c r="G297" s="125">
        <v>0</v>
      </c>
      <c r="H297" s="126">
        <v>1</v>
      </c>
      <c r="I297" s="124">
        <v>0</v>
      </c>
      <c r="J297" s="125">
        <v>1</v>
      </c>
      <c r="K297" s="125">
        <v>1</v>
      </c>
      <c r="L297" s="127">
        <v>2</v>
      </c>
    </row>
    <row r="298" spans="2:12" x14ac:dyDescent="0.2">
      <c r="B298" s="241"/>
      <c r="C298" s="239"/>
      <c r="D298" s="116" t="s">
        <v>211</v>
      </c>
      <c r="E298" s="124">
        <v>0</v>
      </c>
      <c r="F298" s="125">
        <v>1</v>
      </c>
      <c r="G298" s="125">
        <v>0</v>
      </c>
      <c r="H298" s="126">
        <v>1</v>
      </c>
      <c r="I298" s="124">
        <v>0</v>
      </c>
      <c r="J298" s="125">
        <v>0</v>
      </c>
      <c r="K298" s="125">
        <v>0</v>
      </c>
      <c r="L298" s="127">
        <v>0</v>
      </c>
    </row>
    <row r="299" spans="2:12" x14ac:dyDescent="0.2">
      <c r="B299" s="241"/>
      <c r="C299" s="239"/>
      <c r="D299" s="116" t="s">
        <v>102</v>
      </c>
      <c r="E299" s="124">
        <v>0</v>
      </c>
      <c r="F299" s="125">
        <v>3</v>
      </c>
      <c r="G299" s="125">
        <v>5</v>
      </c>
      <c r="H299" s="126">
        <v>8</v>
      </c>
      <c r="I299" s="124">
        <v>1</v>
      </c>
      <c r="J299" s="125">
        <v>6</v>
      </c>
      <c r="K299" s="125">
        <v>8</v>
      </c>
      <c r="L299" s="127">
        <v>15</v>
      </c>
    </row>
    <row r="300" spans="2:12" x14ac:dyDescent="0.2">
      <c r="B300" s="241"/>
      <c r="C300" s="239"/>
      <c r="D300" s="116" t="s">
        <v>105</v>
      </c>
      <c r="E300" s="124">
        <v>0</v>
      </c>
      <c r="F300" s="125">
        <v>1</v>
      </c>
      <c r="G300" s="125">
        <v>0</v>
      </c>
      <c r="H300" s="126">
        <v>1</v>
      </c>
      <c r="I300" s="124">
        <v>0</v>
      </c>
      <c r="J300" s="125">
        <v>1</v>
      </c>
      <c r="K300" s="125">
        <v>0</v>
      </c>
      <c r="L300" s="127">
        <v>1</v>
      </c>
    </row>
    <row r="301" spans="2:12" x14ac:dyDescent="0.2">
      <c r="B301" s="241"/>
      <c r="C301" s="239"/>
      <c r="D301" s="116" t="s">
        <v>106</v>
      </c>
      <c r="E301" s="124">
        <v>0</v>
      </c>
      <c r="F301" s="125">
        <v>0</v>
      </c>
      <c r="G301" s="125">
        <v>1</v>
      </c>
      <c r="H301" s="126">
        <v>1</v>
      </c>
      <c r="I301" s="124">
        <v>0</v>
      </c>
      <c r="J301" s="125">
        <v>0</v>
      </c>
      <c r="K301" s="125">
        <v>0</v>
      </c>
      <c r="L301" s="127">
        <v>0</v>
      </c>
    </row>
    <row r="302" spans="2:12" x14ac:dyDescent="0.2">
      <c r="B302" s="241"/>
      <c r="C302" s="239"/>
      <c r="D302" s="116" t="s">
        <v>107</v>
      </c>
      <c r="E302" s="124">
        <v>0</v>
      </c>
      <c r="F302" s="125">
        <v>2</v>
      </c>
      <c r="G302" s="125">
        <v>0</v>
      </c>
      <c r="H302" s="126">
        <v>2</v>
      </c>
      <c r="I302" s="124">
        <v>0</v>
      </c>
      <c r="J302" s="125">
        <v>4</v>
      </c>
      <c r="K302" s="125">
        <v>0</v>
      </c>
      <c r="L302" s="127">
        <v>4</v>
      </c>
    </row>
    <row r="303" spans="2:12" x14ac:dyDescent="0.2">
      <c r="B303" s="241"/>
      <c r="C303" s="239"/>
      <c r="D303" s="116" t="s">
        <v>5</v>
      </c>
      <c r="E303" s="124">
        <v>0</v>
      </c>
      <c r="F303" s="125">
        <v>9</v>
      </c>
      <c r="G303" s="125">
        <v>9</v>
      </c>
      <c r="H303" s="126">
        <v>18</v>
      </c>
      <c r="I303" s="124">
        <v>1</v>
      </c>
      <c r="J303" s="125">
        <v>14</v>
      </c>
      <c r="K303" s="125">
        <v>10</v>
      </c>
      <c r="L303" s="127">
        <v>25</v>
      </c>
    </row>
    <row r="304" spans="2:12" x14ac:dyDescent="0.2">
      <c r="B304" s="241"/>
      <c r="C304" s="239" t="s">
        <v>110</v>
      </c>
      <c r="D304" s="116" t="s">
        <v>111</v>
      </c>
      <c r="E304" s="124">
        <v>0</v>
      </c>
      <c r="F304" s="125">
        <v>0</v>
      </c>
      <c r="G304" s="125">
        <v>1</v>
      </c>
      <c r="H304" s="126">
        <v>1</v>
      </c>
      <c r="I304" s="124">
        <v>0</v>
      </c>
      <c r="J304" s="125">
        <v>0</v>
      </c>
      <c r="K304" s="125">
        <v>0</v>
      </c>
      <c r="L304" s="127">
        <v>0</v>
      </c>
    </row>
    <row r="305" spans="2:12" x14ac:dyDescent="0.2">
      <c r="B305" s="241"/>
      <c r="C305" s="239"/>
      <c r="D305" s="116" t="s">
        <v>113</v>
      </c>
      <c r="E305" s="124">
        <v>0</v>
      </c>
      <c r="F305" s="125">
        <v>0</v>
      </c>
      <c r="G305" s="125">
        <v>0</v>
      </c>
      <c r="H305" s="126">
        <v>0</v>
      </c>
      <c r="I305" s="124">
        <v>0</v>
      </c>
      <c r="J305" s="125">
        <v>2</v>
      </c>
      <c r="K305" s="125">
        <v>0</v>
      </c>
      <c r="L305" s="127">
        <v>2</v>
      </c>
    </row>
    <row r="306" spans="2:12" x14ac:dyDescent="0.2">
      <c r="B306" s="241"/>
      <c r="C306" s="239"/>
      <c r="D306" s="116" t="s">
        <v>114</v>
      </c>
      <c r="E306" s="124">
        <v>0</v>
      </c>
      <c r="F306" s="125">
        <v>1</v>
      </c>
      <c r="G306" s="125">
        <v>0</v>
      </c>
      <c r="H306" s="126">
        <v>1</v>
      </c>
      <c r="I306" s="124">
        <v>0</v>
      </c>
      <c r="J306" s="125">
        <v>0</v>
      </c>
      <c r="K306" s="125">
        <v>0</v>
      </c>
      <c r="L306" s="127">
        <v>0</v>
      </c>
    </row>
    <row r="307" spans="2:12" x14ac:dyDescent="0.2">
      <c r="B307" s="241"/>
      <c r="C307" s="239"/>
      <c r="D307" s="116" t="s">
        <v>115</v>
      </c>
      <c r="E307" s="124">
        <v>2</v>
      </c>
      <c r="F307" s="125">
        <v>0</v>
      </c>
      <c r="G307" s="125">
        <v>35</v>
      </c>
      <c r="H307" s="126">
        <v>37</v>
      </c>
      <c r="I307" s="124">
        <v>0</v>
      </c>
      <c r="J307" s="125">
        <v>0</v>
      </c>
      <c r="K307" s="125">
        <v>1</v>
      </c>
      <c r="L307" s="127">
        <v>1</v>
      </c>
    </row>
    <row r="308" spans="2:12" x14ac:dyDescent="0.2">
      <c r="B308" s="241"/>
      <c r="C308" s="239"/>
      <c r="D308" s="116" t="s">
        <v>118</v>
      </c>
      <c r="E308" s="124">
        <v>0</v>
      </c>
      <c r="F308" s="125">
        <v>2</v>
      </c>
      <c r="G308" s="125">
        <v>3</v>
      </c>
      <c r="H308" s="126">
        <v>5</v>
      </c>
      <c r="I308" s="124">
        <v>0</v>
      </c>
      <c r="J308" s="125">
        <v>3</v>
      </c>
      <c r="K308" s="125">
        <v>1</v>
      </c>
      <c r="L308" s="127">
        <v>4</v>
      </c>
    </row>
    <row r="309" spans="2:12" x14ac:dyDescent="0.2">
      <c r="B309" s="241"/>
      <c r="C309" s="239"/>
      <c r="D309" s="116" t="s">
        <v>121</v>
      </c>
      <c r="E309" s="124">
        <v>0</v>
      </c>
      <c r="F309" s="125">
        <v>1</v>
      </c>
      <c r="G309" s="125">
        <v>1</v>
      </c>
      <c r="H309" s="126">
        <v>2</v>
      </c>
      <c r="I309" s="124">
        <v>0</v>
      </c>
      <c r="J309" s="125">
        <v>0</v>
      </c>
      <c r="K309" s="125">
        <v>0</v>
      </c>
      <c r="L309" s="127">
        <v>0</v>
      </c>
    </row>
    <row r="310" spans="2:12" x14ac:dyDescent="0.2">
      <c r="B310" s="241"/>
      <c r="C310" s="239"/>
      <c r="D310" s="116" t="s">
        <v>123</v>
      </c>
      <c r="E310" s="124">
        <v>0</v>
      </c>
      <c r="F310" s="125">
        <v>1</v>
      </c>
      <c r="G310" s="125">
        <v>0</v>
      </c>
      <c r="H310" s="126">
        <v>1</v>
      </c>
      <c r="I310" s="124">
        <v>0</v>
      </c>
      <c r="J310" s="125">
        <v>0</v>
      </c>
      <c r="K310" s="125">
        <v>0</v>
      </c>
      <c r="L310" s="127">
        <v>0</v>
      </c>
    </row>
    <row r="311" spans="2:12" x14ac:dyDescent="0.2">
      <c r="B311" s="241"/>
      <c r="C311" s="239"/>
      <c r="D311" s="116" t="s">
        <v>124</v>
      </c>
      <c r="E311" s="124">
        <v>0</v>
      </c>
      <c r="F311" s="125">
        <v>0</v>
      </c>
      <c r="G311" s="125">
        <v>0</v>
      </c>
      <c r="H311" s="126">
        <v>0</v>
      </c>
      <c r="I311" s="124">
        <v>0</v>
      </c>
      <c r="J311" s="125">
        <v>0</v>
      </c>
      <c r="K311" s="125">
        <v>6</v>
      </c>
      <c r="L311" s="127">
        <v>6</v>
      </c>
    </row>
    <row r="312" spans="2:12" x14ac:dyDescent="0.2">
      <c r="B312" s="241"/>
      <c r="C312" s="239"/>
      <c r="D312" s="116" t="s">
        <v>110</v>
      </c>
      <c r="E312" s="124">
        <v>0</v>
      </c>
      <c r="F312" s="125">
        <v>2</v>
      </c>
      <c r="G312" s="125">
        <v>2</v>
      </c>
      <c r="H312" s="126">
        <v>4</v>
      </c>
      <c r="I312" s="124">
        <v>1</v>
      </c>
      <c r="J312" s="125">
        <v>1</v>
      </c>
      <c r="K312" s="125">
        <v>2</v>
      </c>
      <c r="L312" s="127">
        <v>4</v>
      </c>
    </row>
    <row r="313" spans="2:12" x14ac:dyDescent="0.2">
      <c r="B313" s="241"/>
      <c r="C313" s="239"/>
      <c r="D313" s="116" t="s">
        <v>5</v>
      </c>
      <c r="E313" s="124">
        <v>2</v>
      </c>
      <c r="F313" s="125">
        <v>7</v>
      </c>
      <c r="G313" s="125">
        <v>42</v>
      </c>
      <c r="H313" s="126">
        <v>51</v>
      </c>
      <c r="I313" s="124">
        <v>1</v>
      </c>
      <c r="J313" s="125">
        <v>6</v>
      </c>
      <c r="K313" s="125">
        <v>10</v>
      </c>
      <c r="L313" s="127">
        <v>17</v>
      </c>
    </row>
    <row r="314" spans="2:12" x14ac:dyDescent="0.2">
      <c r="B314" s="241"/>
      <c r="C314" s="239" t="s">
        <v>125</v>
      </c>
      <c r="D314" s="116" t="s">
        <v>259</v>
      </c>
      <c r="E314" s="124">
        <v>0</v>
      </c>
      <c r="F314" s="125">
        <v>0</v>
      </c>
      <c r="G314" s="125">
        <v>0</v>
      </c>
      <c r="H314" s="126">
        <v>0</v>
      </c>
      <c r="I314" s="124">
        <v>0</v>
      </c>
      <c r="J314" s="125">
        <v>0</v>
      </c>
      <c r="K314" s="125">
        <v>1</v>
      </c>
      <c r="L314" s="127">
        <v>1</v>
      </c>
    </row>
    <row r="315" spans="2:12" x14ac:dyDescent="0.2">
      <c r="B315" s="241"/>
      <c r="C315" s="239"/>
      <c r="D315" s="116" t="s">
        <v>126</v>
      </c>
      <c r="E315" s="124">
        <v>0</v>
      </c>
      <c r="F315" s="125">
        <v>1</v>
      </c>
      <c r="G315" s="125">
        <v>0</v>
      </c>
      <c r="H315" s="126">
        <v>1</v>
      </c>
      <c r="I315" s="124">
        <v>0</v>
      </c>
      <c r="J315" s="125">
        <v>1</v>
      </c>
      <c r="K315" s="125">
        <v>1</v>
      </c>
      <c r="L315" s="127">
        <v>2</v>
      </c>
    </row>
    <row r="316" spans="2:12" x14ac:dyDescent="0.2">
      <c r="B316" s="241"/>
      <c r="C316" s="239"/>
      <c r="D316" s="116" t="s">
        <v>260</v>
      </c>
      <c r="E316" s="124">
        <v>0</v>
      </c>
      <c r="F316" s="125">
        <v>0</v>
      </c>
      <c r="G316" s="125">
        <v>0</v>
      </c>
      <c r="H316" s="126">
        <v>0</v>
      </c>
      <c r="I316" s="124">
        <v>0</v>
      </c>
      <c r="J316" s="125">
        <v>1</v>
      </c>
      <c r="K316" s="125">
        <v>0</v>
      </c>
      <c r="L316" s="127">
        <v>1</v>
      </c>
    </row>
    <row r="317" spans="2:12" x14ac:dyDescent="0.2">
      <c r="B317" s="241"/>
      <c r="C317" s="239"/>
      <c r="D317" s="116" t="s">
        <v>246</v>
      </c>
      <c r="E317" s="124">
        <v>0</v>
      </c>
      <c r="F317" s="125">
        <v>3</v>
      </c>
      <c r="G317" s="125">
        <v>1</v>
      </c>
      <c r="H317" s="126">
        <v>4</v>
      </c>
      <c r="I317" s="124">
        <v>0</v>
      </c>
      <c r="J317" s="125">
        <v>2</v>
      </c>
      <c r="K317" s="125">
        <v>0</v>
      </c>
      <c r="L317" s="127">
        <v>2</v>
      </c>
    </row>
    <row r="318" spans="2:12" x14ac:dyDescent="0.2">
      <c r="B318" s="241"/>
      <c r="C318" s="239"/>
      <c r="D318" s="116" t="s">
        <v>127</v>
      </c>
      <c r="E318" s="124">
        <v>1</v>
      </c>
      <c r="F318" s="125">
        <v>2</v>
      </c>
      <c r="G318" s="125">
        <v>2</v>
      </c>
      <c r="H318" s="126">
        <v>5</v>
      </c>
      <c r="I318" s="124">
        <v>0</v>
      </c>
      <c r="J318" s="125">
        <v>1</v>
      </c>
      <c r="K318" s="125">
        <v>2</v>
      </c>
      <c r="L318" s="127">
        <v>3</v>
      </c>
    </row>
    <row r="319" spans="2:12" x14ac:dyDescent="0.2">
      <c r="B319" s="241"/>
      <c r="C319" s="239"/>
      <c r="D319" s="116" t="s">
        <v>129</v>
      </c>
      <c r="E319" s="124">
        <v>0</v>
      </c>
      <c r="F319" s="125">
        <v>0</v>
      </c>
      <c r="G319" s="125">
        <v>2</v>
      </c>
      <c r="H319" s="126">
        <v>2</v>
      </c>
      <c r="I319" s="124">
        <v>0</v>
      </c>
      <c r="J319" s="125">
        <v>0</v>
      </c>
      <c r="K319" s="125">
        <v>0</v>
      </c>
      <c r="L319" s="127">
        <v>0</v>
      </c>
    </row>
    <row r="320" spans="2:12" x14ac:dyDescent="0.2">
      <c r="B320" s="241"/>
      <c r="C320" s="239"/>
      <c r="D320" s="116" t="s">
        <v>168</v>
      </c>
      <c r="E320" s="124">
        <v>0</v>
      </c>
      <c r="F320" s="125">
        <v>0</v>
      </c>
      <c r="G320" s="125">
        <v>0</v>
      </c>
      <c r="H320" s="126">
        <v>0</v>
      </c>
      <c r="I320" s="124">
        <v>0</v>
      </c>
      <c r="J320" s="125">
        <v>2</v>
      </c>
      <c r="K320" s="125">
        <v>1</v>
      </c>
      <c r="L320" s="127">
        <v>3</v>
      </c>
    </row>
    <row r="321" spans="2:12" x14ac:dyDescent="0.2">
      <c r="B321" s="241"/>
      <c r="C321" s="239"/>
      <c r="D321" s="116" t="s">
        <v>130</v>
      </c>
      <c r="E321" s="124">
        <v>0</v>
      </c>
      <c r="F321" s="125">
        <v>2</v>
      </c>
      <c r="G321" s="125">
        <v>0</v>
      </c>
      <c r="H321" s="126">
        <v>2</v>
      </c>
      <c r="I321" s="124">
        <v>0</v>
      </c>
      <c r="J321" s="125">
        <v>0</v>
      </c>
      <c r="K321" s="125">
        <v>0</v>
      </c>
      <c r="L321" s="127">
        <v>0</v>
      </c>
    </row>
    <row r="322" spans="2:12" x14ac:dyDescent="0.2">
      <c r="B322" s="241"/>
      <c r="C322" s="239"/>
      <c r="D322" s="116" t="s">
        <v>131</v>
      </c>
      <c r="E322" s="124">
        <v>0</v>
      </c>
      <c r="F322" s="125">
        <v>0</v>
      </c>
      <c r="G322" s="125">
        <v>0</v>
      </c>
      <c r="H322" s="126">
        <v>0</v>
      </c>
      <c r="I322" s="124">
        <v>0</v>
      </c>
      <c r="J322" s="125">
        <v>0</v>
      </c>
      <c r="K322" s="125">
        <v>2</v>
      </c>
      <c r="L322" s="127">
        <v>2</v>
      </c>
    </row>
    <row r="323" spans="2:12" x14ac:dyDescent="0.2">
      <c r="B323" s="241"/>
      <c r="C323" s="239"/>
      <c r="D323" s="116" t="s">
        <v>132</v>
      </c>
      <c r="E323" s="124">
        <v>0</v>
      </c>
      <c r="F323" s="125">
        <v>0</v>
      </c>
      <c r="G323" s="125">
        <v>1</v>
      </c>
      <c r="H323" s="126">
        <v>1</v>
      </c>
      <c r="I323" s="124">
        <v>0</v>
      </c>
      <c r="J323" s="125">
        <v>0</v>
      </c>
      <c r="K323" s="125">
        <v>0</v>
      </c>
      <c r="L323" s="127">
        <v>0</v>
      </c>
    </row>
    <row r="324" spans="2:12" x14ac:dyDescent="0.2">
      <c r="B324" s="241"/>
      <c r="C324" s="239"/>
      <c r="D324" s="116" t="s">
        <v>261</v>
      </c>
      <c r="E324" s="124">
        <v>0</v>
      </c>
      <c r="F324" s="125">
        <v>0</v>
      </c>
      <c r="G324" s="125">
        <v>0</v>
      </c>
      <c r="H324" s="126">
        <v>0</v>
      </c>
      <c r="I324" s="124">
        <v>0</v>
      </c>
      <c r="J324" s="125">
        <v>0</v>
      </c>
      <c r="K324" s="125">
        <v>1</v>
      </c>
      <c r="L324" s="127">
        <v>1</v>
      </c>
    </row>
    <row r="325" spans="2:12" x14ac:dyDescent="0.2">
      <c r="B325" s="241"/>
      <c r="C325" s="239"/>
      <c r="D325" s="116" t="s">
        <v>125</v>
      </c>
      <c r="E325" s="124">
        <v>4</v>
      </c>
      <c r="F325" s="125">
        <v>87</v>
      </c>
      <c r="G325" s="125">
        <v>63</v>
      </c>
      <c r="H325" s="126">
        <v>154</v>
      </c>
      <c r="I325" s="124">
        <v>0</v>
      </c>
      <c r="J325" s="125">
        <v>25</v>
      </c>
      <c r="K325" s="125">
        <v>32</v>
      </c>
      <c r="L325" s="127">
        <v>57</v>
      </c>
    </row>
    <row r="326" spans="2:12" x14ac:dyDescent="0.2">
      <c r="B326" s="241"/>
      <c r="C326" s="239"/>
      <c r="D326" s="116" t="s">
        <v>135</v>
      </c>
      <c r="E326" s="124">
        <v>0</v>
      </c>
      <c r="F326" s="125">
        <v>0</v>
      </c>
      <c r="G326" s="125">
        <v>1</v>
      </c>
      <c r="H326" s="126">
        <v>1</v>
      </c>
      <c r="I326" s="124">
        <v>0</v>
      </c>
      <c r="J326" s="125">
        <v>0</v>
      </c>
      <c r="K326" s="125">
        <v>0</v>
      </c>
      <c r="L326" s="127">
        <v>0</v>
      </c>
    </row>
    <row r="327" spans="2:12" x14ac:dyDescent="0.2">
      <c r="B327" s="241"/>
      <c r="C327" s="239"/>
      <c r="D327" s="116" t="s">
        <v>136</v>
      </c>
      <c r="E327" s="124">
        <v>0</v>
      </c>
      <c r="F327" s="125">
        <v>2</v>
      </c>
      <c r="G327" s="125">
        <v>0</v>
      </c>
      <c r="H327" s="126">
        <v>2</v>
      </c>
      <c r="I327" s="124">
        <v>0</v>
      </c>
      <c r="J327" s="125">
        <v>0</v>
      </c>
      <c r="K327" s="125">
        <v>1</v>
      </c>
      <c r="L327" s="127">
        <v>1</v>
      </c>
    </row>
    <row r="328" spans="2:12" x14ac:dyDescent="0.2">
      <c r="B328" s="241"/>
      <c r="C328" s="239"/>
      <c r="D328" s="116" t="s">
        <v>137</v>
      </c>
      <c r="E328" s="124">
        <v>0</v>
      </c>
      <c r="F328" s="125">
        <v>0</v>
      </c>
      <c r="G328" s="125">
        <v>0</v>
      </c>
      <c r="H328" s="126">
        <v>0</v>
      </c>
      <c r="I328" s="124">
        <v>0</v>
      </c>
      <c r="J328" s="125">
        <v>1</v>
      </c>
      <c r="K328" s="125">
        <v>0</v>
      </c>
      <c r="L328" s="127">
        <v>1</v>
      </c>
    </row>
    <row r="329" spans="2:12" x14ac:dyDescent="0.2">
      <c r="B329" s="241"/>
      <c r="C329" s="239"/>
      <c r="D329" s="116" t="s">
        <v>5</v>
      </c>
      <c r="E329" s="124">
        <v>5</v>
      </c>
      <c r="F329" s="125">
        <v>97</v>
      </c>
      <c r="G329" s="125">
        <v>70</v>
      </c>
      <c r="H329" s="126">
        <v>172</v>
      </c>
      <c r="I329" s="124">
        <v>0</v>
      </c>
      <c r="J329" s="125">
        <v>33</v>
      </c>
      <c r="K329" s="125">
        <v>41</v>
      </c>
      <c r="L329" s="127">
        <v>74</v>
      </c>
    </row>
    <row r="330" spans="2:12" x14ac:dyDescent="0.2">
      <c r="B330" s="241"/>
      <c r="C330" s="239" t="s">
        <v>138</v>
      </c>
      <c r="D330" s="116" t="s">
        <v>262</v>
      </c>
      <c r="E330" s="124">
        <v>0</v>
      </c>
      <c r="F330" s="125">
        <v>0</v>
      </c>
      <c r="G330" s="125">
        <v>0</v>
      </c>
      <c r="H330" s="126">
        <v>0</v>
      </c>
      <c r="I330" s="124">
        <v>0</v>
      </c>
      <c r="J330" s="125">
        <v>0</v>
      </c>
      <c r="K330" s="125">
        <v>1</v>
      </c>
      <c r="L330" s="127">
        <v>1</v>
      </c>
    </row>
    <row r="331" spans="2:12" x14ac:dyDescent="0.2">
      <c r="B331" s="241"/>
      <c r="C331" s="239"/>
      <c r="D331" s="116" t="s">
        <v>139</v>
      </c>
      <c r="E331" s="124">
        <v>0</v>
      </c>
      <c r="F331" s="125">
        <v>0</v>
      </c>
      <c r="G331" s="125">
        <v>0</v>
      </c>
      <c r="H331" s="126">
        <v>0</v>
      </c>
      <c r="I331" s="124">
        <v>0</v>
      </c>
      <c r="J331" s="125">
        <v>0</v>
      </c>
      <c r="K331" s="125">
        <v>1</v>
      </c>
      <c r="L331" s="127">
        <v>1</v>
      </c>
    </row>
    <row r="332" spans="2:12" x14ac:dyDescent="0.2">
      <c r="B332" s="241"/>
      <c r="C332" s="239"/>
      <c r="D332" s="116" t="s">
        <v>140</v>
      </c>
      <c r="E332" s="124">
        <v>0</v>
      </c>
      <c r="F332" s="125">
        <v>2</v>
      </c>
      <c r="G332" s="125">
        <v>1</v>
      </c>
      <c r="H332" s="126">
        <v>3</v>
      </c>
      <c r="I332" s="124">
        <v>0</v>
      </c>
      <c r="J332" s="125">
        <v>0</v>
      </c>
      <c r="K332" s="125">
        <v>2</v>
      </c>
      <c r="L332" s="127">
        <v>2</v>
      </c>
    </row>
    <row r="333" spans="2:12" x14ac:dyDescent="0.2">
      <c r="B333" s="241"/>
      <c r="C333" s="239"/>
      <c r="D333" s="116" t="s">
        <v>141</v>
      </c>
      <c r="E333" s="124">
        <v>0</v>
      </c>
      <c r="F333" s="125">
        <v>1</v>
      </c>
      <c r="G333" s="125">
        <v>2</v>
      </c>
      <c r="H333" s="126">
        <v>3</v>
      </c>
      <c r="I333" s="124">
        <v>0</v>
      </c>
      <c r="J333" s="125">
        <v>2</v>
      </c>
      <c r="K333" s="125">
        <v>3</v>
      </c>
      <c r="L333" s="127">
        <v>5</v>
      </c>
    </row>
    <row r="334" spans="2:12" x14ac:dyDescent="0.2">
      <c r="B334" s="241"/>
      <c r="C334" s="239"/>
      <c r="D334" s="116" t="s">
        <v>263</v>
      </c>
      <c r="E334" s="124">
        <v>0</v>
      </c>
      <c r="F334" s="125">
        <v>0</v>
      </c>
      <c r="G334" s="125">
        <v>0</v>
      </c>
      <c r="H334" s="126">
        <v>0</v>
      </c>
      <c r="I334" s="124">
        <v>0</v>
      </c>
      <c r="J334" s="125">
        <v>1</v>
      </c>
      <c r="K334" s="125">
        <v>0</v>
      </c>
      <c r="L334" s="127">
        <v>1</v>
      </c>
    </row>
    <row r="335" spans="2:12" x14ac:dyDescent="0.2">
      <c r="B335" s="241"/>
      <c r="C335" s="239"/>
      <c r="D335" s="116" t="s">
        <v>264</v>
      </c>
      <c r="E335" s="124">
        <v>0</v>
      </c>
      <c r="F335" s="125">
        <v>0</v>
      </c>
      <c r="G335" s="125">
        <v>1</v>
      </c>
      <c r="H335" s="126">
        <v>1</v>
      </c>
      <c r="I335" s="124">
        <v>0</v>
      </c>
      <c r="J335" s="125">
        <v>0</v>
      </c>
      <c r="K335" s="125">
        <v>0</v>
      </c>
      <c r="L335" s="127">
        <v>0</v>
      </c>
    </row>
    <row r="336" spans="2:12" x14ac:dyDescent="0.2">
      <c r="B336" s="241"/>
      <c r="C336" s="239"/>
      <c r="D336" s="116" t="s">
        <v>247</v>
      </c>
      <c r="E336" s="124">
        <v>0</v>
      </c>
      <c r="F336" s="125">
        <v>0</v>
      </c>
      <c r="G336" s="125">
        <v>0</v>
      </c>
      <c r="H336" s="126">
        <v>0</v>
      </c>
      <c r="I336" s="124">
        <v>0</v>
      </c>
      <c r="J336" s="125">
        <v>1</v>
      </c>
      <c r="K336" s="125">
        <v>0</v>
      </c>
      <c r="L336" s="127">
        <v>1</v>
      </c>
    </row>
    <row r="337" spans="2:12" x14ac:dyDescent="0.2">
      <c r="B337" s="241"/>
      <c r="C337" s="239"/>
      <c r="D337" s="116" t="s">
        <v>142</v>
      </c>
      <c r="E337" s="124">
        <v>0</v>
      </c>
      <c r="F337" s="125">
        <v>3</v>
      </c>
      <c r="G337" s="125">
        <v>27</v>
      </c>
      <c r="H337" s="126">
        <v>30</v>
      </c>
      <c r="I337" s="124">
        <v>0</v>
      </c>
      <c r="J337" s="125">
        <v>1</v>
      </c>
      <c r="K337" s="125">
        <v>1</v>
      </c>
      <c r="L337" s="127">
        <v>2</v>
      </c>
    </row>
    <row r="338" spans="2:12" x14ac:dyDescent="0.2">
      <c r="B338" s="241"/>
      <c r="C338" s="239"/>
      <c r="D338" s="116" t="s">
        <v>248</v>
      </c>
      <c r="E338" s="124">
        <v>0</v>
      </c>
      <c r="F338" s="125">
        <v>0</v>
      </c>
      <c r="G338" s="125">
        <v>0</v>
      </c>
      <c r="H338" s="126">
        <v>0</v>
      </c>
      <c r="I338" s="124">
        <v>0</v>
      </c>
      <c r="J338" s="125">
        <v>1</v>
      </c>
      <c r="K338" s="125">
        <v>0</v>
      </c>
      <c r="L338" s="127">
        <v>1</v>
      </c>
    </row>
    <row r="339" spans="2:12" x14ac:dyDescent="0.2">
      <c r="B339" s="241"/>
      <c r="C339" s="239"/>
      <c r="D339" s="116" t="s">
        <v>144</v>
      </c>
      <c r="E339" s="124">
        <v>0</v>
      </c>
      <c r="F339" s="125">
        <v>0</v>
      </c>
      <c r="G339" s="125">
        <v>2</v>
      </c>
      <c r="H339" s="126">
        <v>2</v>
      </c>
      <c r="I339" s="124">
        <v>0</v>
      </c>
      <c r="J339" s="125">
        <v>0</v>
      </c>
      <c r="K339" s="125">
        <v>1</v>
      </c>
      <c r="L339" s="127">
        <v>1</v>
      </c>
    </row>
    <row r="340" spans="2:12" x14ac:dyDescent="0.2">
      <c r="B340" s="241"/>
      <c r="C340" s="239"/>
      <c r="D340" s="116" t="s">
        <v>145</v>
      </c>
      <c r="E340" s="124">
        <v>0</v>
      </c>
      <c r="F340" s="125">
        <v>1</v>
      </c>
      <c r="G340" s="125">
        <v>0</v>
      </c>
      <c r="H340" s="126">
        <v>1</v>
      </c>
      <c r="I340" s="124">
        <v>0</v>
      </c>
      <c r="J340" s="125">
        <v>0</v>
      </c>
      <c r="K340" s="125">
        <v>1</v>
      </c>
      <c r="L340" s="127">
        <v>1</v>
      </c>
    </row>
    <row r="341" spans="2:12" x14ac:dyDescent="0.2">
      <c r="B341" s="241"/>
      <c r="C341" s="239"/>
      <c r="D341" s="116" t="s">
        <v>146</v>
      </c>
      <c r="E341" s="124">
        <v>0</v>
      </c>
      <c r="F341" s="125">
        <v>0</v>
      </c>
      <c r="G341" s="125">
        <v>0</v>
      </c>
      <c r="H341" s="126">
        <v>0</v>
      </c>
      <c r="I341" s="124">
        <v>0</v>
      </c>
      <c r="J341" s="125">
        <v>0</v>
      </c>
      <c r="K341" s="125">
        <v>1</v>
      </c>
      <c r="L341" s="127">
        <v>1</v>
      </c>
    </row>
    <row r="342" spans="2:12" x14ac:dyDescent="0.2">
      <c r="B342" s="241"/>
      <c r="C342" s="239"/>
      <c r="D342" s="116" t="s">
        <v>147</v>
      </c>
      <c r="E342" s="124">
        <v>0</v>
      </c>
      <c r="F342" s="125">
        <v>18</v>
      </c>
      <c r="G342" s="125">
        <v>8</v>
      </c>
      <c r="H342" s="126">
        <v>26</v>
      </c>
      <c r="I342" s="124">
        <v>0</v>
      </c>
      <c r="J342" s="125">
        <v>1</v>
      </c>
      <c r="K342" s="125">
        <v>2</v>
      </c>
      <c r="L342" s="127">
        <v>3</v>
      </c>
    </row>
    <row r="343" spans="2:12" x14ac:dyDescent="0.2">
      <c r="B343" s="241"/>
      <c r="C343" s="239"/>
      <c r="D343" s="116" t="s">
        <v>148</v>
      </c>
      <c r="E343" s="124">
        <v>0</v>
      </c>
      <c r="F343" s="125">
        <v>0</v>
      </c>
      <c r="G343" s="125">
        <v>0</v>
      </c>
      <c r="H343" s="126">
        <v>0</v>
      </c>
      <c r="I343" s="124">
        <v>0</v>
      </c>
      <c r="J343" s="125">
        <v>0</v>
      </c>
      <c r="K343" s="125">
        <v>3</v>
      </c>
      <c r="L343" s="127">
        <v>3</v>
      </c>
    </row>
    <row r="344" spans="2:12" x14ac:dyDescent="0.2">
      <c r="B344" s="241"/>
      <c r="C344" s="239"/>
      <c r="D344" s="116" t="s">
        <v>265</v>
      </c>
      <c r="E344" s="124">
        <v>0</v>
      </c>
      <c r="F344" s="125">
        <v>0</v>
      </c>
      <c r="G344" s="125">
        <v>0</v>
      </c>
      <c r="H344" s="126">
        <v>0</v>
      </c>
      <c r="I344" s="124">
        <v>0</v>
      </c>
      <c r="J344" s="125">
        <v>1</v>
      </c>
      <c r="K344" s="125">
        <v>0</v>
      </c>
      <c r="L344" s="127">
        <v>1</v>
      </c>
    </row>
    <row r="345" spans="2:12" x14ac:dyDescent="0.2">
      <c r="B345" s="241"/>
      <c r="C345" s="239"/>
      <c r="D345" s="116" t="s">
        <v>266</v>
      </c>
      <c r="E345" s="124">
        <v>0</v>
      </c>
      <c r="F345" s="125">
        <v>0</v>
      </c>
      <c r="G345" s="125">
        <v>0</v>
      </c>
      <c r="H345" s="126">
        <v>0</v>
      </c>
      <c r="I345" s="124">
        <v>0</v>
      </c>
      <c r="J345" s="125">
        <v>0</v>
      </c>
      <c r="K345" s="125">
        <v>1</v>
      </c>
      <c r="L345" s="127">
        <v>1</v>
      </c>
    </row>
    <row r="346" spans="2:12" x14ac:dyDescent="0.2">
      <c r="B346" s="241"/>
      <c r="C346" s="239"/>
      <c r="D346" s="116" t="s">
        <v>267</v>
      </c>
      <c r="E346" s="124">
        <v>0</v>
      </c>
      <c r="F346" s="125">
        <v>0</v>
      </c>
      <c r="G346" s="125">
        <v>1</v>
      </c>
      <c r="H346" s="126">
        <v>1</v>
      </c>
      <c r="I346" s="124">
        <v>0</v>
      </c>
      <c r="J346" s="125">
        <v>0</v>
      </c>
      <c r="K346" s="125">
        <v>2</v>
      </c>
      <c r="L346" s="127">
        <v>2</v>
      </c>
    </row>
    <row r="347" spans="2:12" x14ac:dyDescent="0.2">
      <c r="B347" s="241"/>
      <c r="C347" s="239"/>
      <c r="D347" s="116" t="s">
        <v>268</v>
      </c>
      <c r="E347" s="124">
        <v>0</v>
      </c>
      <c r="F347" s="125">
        <v>1</v>
      </c>
      <c r="G347" s="125">
        <v>0</v>
      </c>
      <c r="H347" s="126">
        <v>1</v>
      </c>
      <c r="I347" s="124">
        <v>0</v>
      </c>
      <c r="J347" s="125">
        <v>0</v>
      </c>
      <c r="K347" s="125">
        <v>0</v>
      </c>
      <c r="L347" s="127">
        <v>0</v>
      </c>
    </row>
    <row r="348" spans="2:12" x14ac:dyDescent="0.2">
      <c r="B348" s="241"/>
      <c r="C348" s="239"/>
      <c r="D348" s="116" t="s">
        <v>5</v>
      </c>
      <c r="E348" s="124">
        <v>0</v>
      </c>
      <c r="F348" s="125">
        <v>26</v>
      </c>
      <c r="G348" s="125">
        <v>42</v>
      </c>
      <c r="H348" s="126">
        <v>68</v>
      </c>
      <c r="I348" s="124">
        <v>0</v>
      </c>
      <c r="J348" s="125">
        <v>8</v>
      </c>
      <c r="K348" s="125">
        <v>19</v>
      </c>
      <c r="L348" s="127">
        <v>27</v>
      </c>
    </row>
    <row r="349" spans="2:12" x14ac:dyDescent="0.2">
      <c r="B349" s="241"/>
      <c r="C349" s="239" t="s">
        <v>150</v>
      </c>
      <c r="D349" s="116" t="s">
        <v>151</v>
      </c>
      <c r="E349" s="124">
        <v>0</v>
      </c>
      <c r="F349" s="125">
        <v>1</v>
      </c>
      <c r="G349" s="125">
        <v>0</v>
      </c>
      <c r="H349" s="126">
        <v>1</v>
      </c>
      <c r="I349" s="124">
        <v>0</v>
      </c>
      <c r="J349" s="125">
        <v>1</v>
      </c>
      <c r="K349" s="125">
        <v>0</v>
      </c>
      <c r="L349" s="127">
        <v>1</v>
      </c>
    </row>
    <row r="350" spans="2:12" x14ac:dyDescent="0.2">
      <c r="B350" s="241"/>
      <c r="C350" s="239"/>
      <c r="D350" s="116" t="s">
        <v>153</v>
      </c>
      <c r="E350" s="124">
        <v>0</v>
      </c>
      <c r="F350" s="125">
        <v>3</v>
      </c>
      <c r="G350" s="125">
        <v>1</v>
      </c>
      <c r="H350" s="126">
        <v>4</v>
      </c>
      <c r="I350" s="124">
        <v>0</v>
      </c>
      <c r="J350" s="125">
        <v>2</v>
      </c>
      <c r="K350" s="125">
        <v>1</v>
      </c>
      <c r="L350" s="127">
        <v>3</v>
      </c>
    </row>
    <row r="351" spans="2:12" x14ac:dyDescent="0.2">
      <c r="B351" s="241"/>
      <c r="C351" s="239"/>
      <c r="D351" s="116" t="s">
        <v>200</v>
      </c>
      <c r="E351" s="124">
        <v>0</v>
      </c>
      <c r="F351" s="125">
        <v>0</v>
      </c>
      <c r="G351" s="125">
        <v>0</v>
      </c>
      <c r="H351" s="126">
        <v>0</v>
      </c>
      <c r="I351" s="124">
        <v>0</v>
      </c>
      <c r="J351" s="125">
        <v>1</v>
      </c>
      <c r="K351" s="125">
        <v>0</v>
      </c>
      <c r="L351" s="127">
        <v>1</v>
      </c>
    </row>
    <row r="352" spans="2:12" x14ac:dyDescent="0.2">
      <c r="B352" s="241"/>
      <c r="C352" s="239"/>
      <c r="D352" s="116" t="s">
        <v>150</v>
      </c>
      <c r="E352" s="124">
        <v>2</v>
      </c>
      <c r="F352" s="125">
        <v>16</v>
      </c>
      <c r="G352" s="125">
        <v>54</v>
      </c>
      <c r="H352" s="126">
        <v>72</v>
      </c>
      <c r="I352" s="124">
        <v>0</v>
      </c>
      <c r="J352" s="125">
        <v>9</v>
      </c>
      <c r="K352" s="125">
        <v>2</v>
      </c>
      <c r="L352" s="127">
        <v>11</v>
      </c>
    </row>
    <row r="353" spans="2:12" x14ac:dyDescent="0.2">
      <c r="B353" s="241"/>
      <c r="C353" s="239"/>
      <c r="D353" s="116" t="s">
        <v>373</v>
      </c>
      <c r="E353" s="124">
        <v>0</v>
      </c>
      <c r="F353" s="125">
        <v>0</v>
      </c>
      <c r="G353" s="125">
        <v>0</v>
      </c>
      <c r="H353" s="126">
        <v>0</v>
      </c>
      <c r="I353" s="124">
        <v>0</v>
      </c>
      <c r="J353" s="125">
        <v>1</v>
      </c>
      <c r="K353" s="125">
        <v>0</v>
      </c>
      <c r="L353" s="127">
        <v>1</v>
      </c>
    </row>
    <row r="354" spans="2:12" x14ac:dyDescent="0.2">
      <c r="B354" s="241"/>
      <c r="C354" s="239"/>
      <c r="D354" s="116" t="s">
        <v>159</v>
      </c>
      <c r="E354" s="124">
        <v>0</v>
      </c>
      <c r="F354" s="125">
        <v>0</v>
      </c>
      <c r="G354" s="125">
        <v>0</v>
      </c>
      <c r="H354" s="126">
        <v>0</v>
      </c>
      <c r="I354" s="124">
        <v>0</v>
      </c>
      <c r="J354" s="125">
        <v>2</v>
      </c>
      <c r="K354" s="125">
        <v>0</v>
      </c>
      <c r="L354" s="127">
        <v>2</v>
      </c>
    </row>
    <row r="355" spans="2:12" x14ac:dyDescent="0.2">
      <c r="B355" s="241"/>
      <c r="C355" s="239"/>
      <c r="D355" s="116" t="s">
        <v>160</v>
      </c>
      <c r="E355" s="124">
        <v>0</v>
      </c>
      <c r="F355" s="125">
        <v>2</v>
      </c>
      <c r="G355" s="125">
        <v>0</v>
      </c>
      <c r="H355" s="126">
        <v>2</v>
      </c>
      <c r="I355" s="124">
        <v>0</v>
      </c>
      <c r="J355" s="125">
        <v>0</v>
      </c>
      <c r="K355" s="125">
        <v>1</v>
      </c>
      <c r="L355" s="127">
        <v>1</v>
      </c>
    </row>
    <row r="356" spans="2:12" x14ac:dyDescent="0.2">
      <c r="B356" s="241"/>
      <c r="C356" s="239"/>
      <c r="D356" s="116" t="s">
        <v>161</v>
      </c>
      <c r="E356" s="124">
        <v>0</v>
      </c>
      <c r="F356" s="125">
        <v>1</v>
      </c>
      <c r="G356" s="125">
        <v>1</v>
      </c>
      <c r="H356" s="126">
        <v>2</v>
      </c>
      <c r="I356" s="124">
        <v>0</v>
      </c>
      <c r="J356" s="125">
        <v>7</v>
      </c>
      <c r="K356" s="125">
        <v>1</v>
      </c>
      <c r="L356" s="127">
        <v>8</v>
      </c>
    </row>
    <row r="357" spans="2:12" x14ac:dyDescent="0.2">
      <c r="B357" s="241"/>
      <c r="C357" s="239"/>
      <c r="D357" s="116" t="s">
        <v>5</v>
      </c>
      <c r="E357" s="124">
        <v>2</v>
      </c>
      <c r="F357" s="125">
        <v>23</v>
      </c>
      <c r="G357" s="125">
        <v>56</v>
      </c>
      <c r="H357" s="126">
        <v>81</v>
      </c>
      <c r="I357" s="124">
        <v>0</v>
      </c>
      <c r="J357" s="125">
        <v>23</v>
      </c>
      <c r="K357" s="125">
        <v>5</v>
      </c>
      <c r="L357" s="127">
        <v>28</v>
      </c>
    </row>
    <row r="358" spans="2:12" x14ac:dyDescent="0.2">
      <c r="B358" s="241"/>
      <c r="C358" s="239" t="s">
        <v>164</v>
      </c>
      <c r="D358" s="116" t="s">
        <v>164</v>
      </c>
      <c r="E358" s="124">
        <v>2</v>
      </c>
      <c r="F358" s="125">
        <v>13</v>
      </c>
      <c r="G358" s="125">
        <v>4</v>
      </c>
      <c r="H358" s="126">
        <v>19</v>
      </c>
      <c r="I358" s="124">
        <v>0</v>
      </c>
      <c r="J358" s="125">
        <v>24</v>
      </c>
      <c r="K358" s="125">
        <v>10</v>
      </c>
      <c r="L358" s="127">
        <v>34</v>
      </c>
    </row>
    <row r="359" spans="2:12" ht="13.5" thickBot="1" x14ac:dyDescent="0.25">
      <c r="B359" s="258"/>
      <c r="C359" s="254"/>
      <c r="D359" s="119" t="s">
        <v>5</v>
      </c>
      <c r="E359" s="128">
        <v>2</v>
      </c>
      <c r="F359" s="129">
        <v>13</v>
      </c>
      <c r="G359" s="129">
        <v>4</v>
      </c>
      <c r="H359" s="130">
        <v>19</v>
      </c>
      <c r="I359" s="128">
        <v>0</v>
      </c>
      <c r="J359" s="129">
        <v>24</v>
      </c>
      <c r="K359" s="129">
        <v>10</v>
      </c>
      <c r="L359" s="131">
        <v>34</v>
      </c>
    </row>
    <row r="360" spans="2:12" ht="15.75" thickBot="1" x14ac:dyDescent="0.25">
      <c r="B360" s="255" t="s">
        <v>349</v>
      </c>
      <c r="C360" s="256"/>
      <c r="D360" s="257"/>
      <c r="E360" s="132">
        <f>SUM(E13:E359)/2</f>
        <v>90</v>
      </c>
      <c r="F360" s="133">
        <f t="shared" ref="F360:L360" si="0">SUM(F13:F359)/2</f>
        <v>691</v>
      </c>
      <c r="G360" s="133">
        <f t="shared" si="0"/>
        <v>901</v>
      </c>
      <c r="H360" s="134">
        <f t="shared" si="0"/>
        <v>1682</v>
      </c>
      <c r="I360" s="132">
        <f t="shared" si="0"/>
        <v>72</v>
      </c>
      <c r="J360" s="133">
        <f t="shared" si="0"/>
        <v>936</v>
      </c>
      <c r="K360" s="133">
        <f t="shared" si="0"/>
        <v>585</v>
      </c>
      <c r="L360" s="135">
        <f t="shared" si="0"/>
        <v>1593</v>
      </c>
    </row>
    <row r="361" spans="2:12" x14ac:dyDescent="0.2">
      <c r="B361" s="30" t="s">
        <v>358</v>
      </c>
    </row>
  </sheetData>
  <mergeCells count="41">
    <mergeCell ref="B360:D360"/>
    <mergeCell ref="B177:B359"/>
    <mergeCell ref="C177:C189"/>
    <mergeCell ref="C190:C200"/>
    <mergeCell ref="C201:C216"/>
    <mergeCell ref="C217:C228"/>
    <mergeCell ref="C229:C244"/>
    <mergeCell ref="C245:C264"/>
    <mergeCell ref="C265:C274"/>
    <mergeCell ref="C275:C287"/>
    <mergeCell ref="C288:C292"/>
    <mergeCell ref="C293:C303"/>
    <mergeCell ref="C304:C313"/>
    <mergeCell ref="C314:C329"/>
    <mergeCell ref="C330:C348"/>
    <mergeCell ref="C349:C357"/>
    <mergeCell ref="C53:C72"/>
    <mergeCell ref="C73:C87"/>
    <mergeCell ref="C88:C101"/>
    <mergeCell ref="C358:C359"/>
    <mergeCell ref="C102:C115"/>
    <mergeCell ref="C116:C121"/>
    <mergeCell ref="C122:C128"/>
    <mergeCell ref="C129:C148"/>
    <mergeCell ref="C149:C156"/>
    <mergeCell ref="B8:L9"/>
    <mergeCell ref="C157:C166"/>
    <mergeCell ref="C167:C174"/>
    <mergeCell ref="C175:C176"/>
    <mergeCell ref="B13:B176"/>
    <mergeCell ref="C13:C21"/>
    <mergeCell ref="C22:C33"/>
    <mergeCell ref="E10:H10"/>
    <mergeCell ref="I10:L10"/>
    <mergeCell ref="E11:H11"/>
    <mergeCell ref="I11:L11"/>
    <mergeCell ref="B10:B12"/>
    <mergeCell ref="C10:C12"/>
    <mergeCell ref="D10:D12"/>
    <mergeCell ref="C34:C43"/>
    <mergeCell ref="C44:C5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showGridLines="0" workbookViewId="0">
      <selection activeCell="J15" sqref="J15"/>
    </sheetView>
  </sheetViews>
  <sheetFormatPr baseColWidth="10" defaultColWidth="10.7109375" defaultRowHeight="12.75" x14ac:dyDescent="0.2"/>
  <cols>
    <col min="1" max="1" width="14.5703125" style="13" customWidth="1"/>
    <col min="2" max="2" width="10.7109375" style="13"/>
    <col min="3" max="3" width="72" style="13" customWidth="1"/>
    <col min="4" max="16384" width="10.7109375" style="13"/>
  </cols>
  <sheetData>
    <row r="1" spans="2:6" ht="28.5" x14ac:dyDescent="0.45">
      <c r="B1" s="6" t="s">
        <v>350</v>
      </c>
    </row>
    <row r="2" spans="2:6" ht="18.75" x14ac:dyDescent="0.3">
      <c r="B2" s="7" t="s">
        <v>351</v>
      </c>
    </row>
    <row r="3" spans="2:6" ht="18.75" x14ac:dyDescent="0.3">
      <c r="B3" s="7" t="s">
        <v>352</v>
      </c>
    </row>
    <row r="7" spans="2:6" x14ac:dyDescent="0.2">
      <c r="B7" s="265" t="s">
        <v>372</v>
      </c>
      <c r="C7" s="265"/>
      <c r="D7" s="265"/>
      <c r="E7" s="265"/>
    </row>
    <row r="8" spans="2:6" ht="13.5" thickBot="1" x14ac:dyDescent="0.25">
      <c r="B8" s="265"/>
      <c r="C8" s="265"/>
      <c r="D8" s="265"/>
      <c r="E8" s="265"/>
    </row>
    <row r="9" spans="2:6" ht="14.25" customHeight="1" x14ac:dyDescent="0.2">
      <c r="B9" s="268" t="s">
        <v>362</v>
      </c>
      <c r="C9" s="266" t="s">
        <v>6</v>
      </c>
      <c r="D9" s="263" t="s">
        <v>363</v>
      </c>
      <c r="E9" s="264"/>
    </row>
    <row r="10" spans="2:6" ht="13.5" thickBot="1" x14ac:dyDescent="0.25">
      <c r="B10" s="269"/>
      <c r="C10" s="267"/>
      <c r="D10" s="68" t="s">
        <v>218</v>
      </c>
      <c r="E10" s="69" t="s">
        <v>0</v>
      </c>
      <c r="F10" s="64"/>
    </row>
    <row r="11" spans="2:6" x14ac:dyDescent="0.2">
      <c r="B11" s="66">
        <v>1</v>
      </c>
      <c r="C11" s="67" t="s">
        <v>273</v>
      </c>
      <c r="D11" s="70">
        <v>8980</v>
      </c>
      <c r="E11" s="71">
        <v>10690</v>
      </c>
      <c r="F11" s="64"/>
    </row>
    <row r="12" spans="2:6" x14ac:dyDescent="0.2">
      <c r="B12" s="63">
        <v>2</v>
      </c>
      <c r="C12" s="65" t="s">
        <v>271</v>
      </c>
      <c r="D12" s="72">
        <v>4742</v>
      </c>
      <c r="E12" s="73">
        <v>6408</v>
      </c>
      <c r="F12" s="64"/>
    </row>
    <row r="13" spans="2:6" x14ac:dyDescent="0.2">
      <c r="B13" s="63">
        <v>3</v>
      </c>
      <c r="C13" s="65" t="s">
        <v>270</v>
      </c>
      <c r="D13" s="72">
        <v>4976</v>
      </c>
      <c r="E13" s="73">
        <v>5935</v>
      </c>
      <c r="F13" s="64"/>
    </row>
    <row r="14" spans="2:6" x14ac:dyDescent="0.2">
      <c r="B14" s="63">
        <v>4</v>
      </c>
      <c r="C14" s="65" t="s">
        <v>280</v>
      </c>
      <c r="D14" s="72">
        <v>4360</v>
      </c>
      <c r="E14" s="73">
        <v>5457</v>
      </c>
      <c r="F14" s="64"/>
    </row>
    <row r="15" spans="2:6" x14ac:dyDescent="0.2">
      <c r="B15" s="63">
        <v>5</v>
      </c>
      <c r="C15" s="65" t="s">
        <v>283</v>
      </c>
      <c r="D15" s="72">
        <v>2317</v>
      </c>
      <c r="E15" s="73">
        <v>4180</v>
      </c>
      <c r="F15" s="64"/>
    </row>
    <row r="16" spans="2:6" x14ac:dyDescent="0.2">
      <c r="B16" s="63">
        <v>6</v>
      </c>
      <c r="C16" s="65" t="s">
        <v>295</v>
      </c>
      <c r="D16" s="72">
        <v>2831</v>
      </c>
      <c r="E16" s="73">
        <v>3224</v>
      </c>
      <c r="F16" s="64"/>
    </row>
    <row r="17" spans="2:6" x14ac:dyDescent="0.2">
      <c r="B17" s="63">
        <v>7</v>
      </c>
      <c r="C17" s="65" t="s">
        <v>281</v>
      </c>
      <c r="D17" s="72">
        <v>2247</v>
      </c>
      <c r="E17" s="73">
        <v>3127</v>
      </c>
      <c r="F17" s="64"/>
    </row>
    <row r="18" spans="2:6" x14ac:dyDescent="0.2">
      <c r="B18" s="63">
        <v>8</v>
      </c>
      <c r="C18" s="65" t="s">
        <v>298</v>
      </c>
      <c r="D18" s="72">
        <v>44</v>
      </c>
      <c r="E18" s="73">
        <v>2705</v>
      </c>
      <c r="F18" s="64"/>
    </row>
    <row r="19" spans="2:6" x14ac:dyDescent="0.2">
      <c r="B19" s="63">
        <v>9</v>
      </c>
      <c r="C19" s="65" t="s">
        <v>284</v>
      </c>
      <c r="D19" s="72">
        <v>2155</v>
      </c>
      <c r="E19" s="73">
        <v>2487</v>
      </c>
      <c r="F19" s="64"/>
    </row>
    <row r="20" spans="2:6" x14ac:dyDescent="0.2">
      <c r="B20" s="63">
        <v>10</v>
      </c>
      <c r="C20" s="65" t="s">
        <v>292</v>
      </c>
      <c r="D20" s="72">
        <v>1877</v>
      </c>
      <c r="E20" s="73">
        <v>1823</v>
      </c>
      <c r="F20" s="64"/>
    </row>
    <row r="21" spans="2:6" x14ac:dyDescent="0.2">
      <c r="B21" s="63">
        <v>11</v>
      </c>
      <c r="C21" s="65" t="s">
        <v>282</v>
      </c>
      <c r="D21" s="72">
        <v>1258</v>
      </c>
      <c r="E21" s="73">
        <v>1653</v>
      </c>
      <c r="F21" s="64"/>
    </row>
    <row r="22" spans="2:6" x14ac:dyDescent="0.2">
      <c r="B22" s="63">
        <v>12</v>
      </c>
      <c r="C22" s="65" t="s">
        <v>274</v>
      </c>
      <c r="D22" s="72">
        <v>1113</v>
      </c>
      <c r="E22" s="73">
        <v>1638</v>
      </c>
      <c r="F22" s="64"/>
    </row>
    <row r="23" spans="2:6" x14ac:dyDescent="0.2">
      <c r="B23" s="63">
        <v>13</v>
      </c>
      <c r="C23" s="65" t="s">
        <v>289</v>
      </c>
      <c r="D23" s="72">
        <v>1966</v>
      </c>
      <c r="E23" s="73">
        <v>1461</v>
      </c>
      <c r="F23" s="64"/>
    </row>
    <row r="24" spans="2:6" x14ac:dyDescent="0.2">
      <c r="B24" s="63">
        <v>14</v>
      </c>
      <c r="C24" s="65" t="s">
        <v>294</v>
      </c>
      <c r="D24" s="72">
        <v>1271</v>
      </c>
      <c r="E24" s="73">
        <v>1390</v>
      </c>
      <c r="F24" s="64"/>
    </row>
    <row r="25" spans="2:6" x14ac:dyDescent="0.2">
      <c r="B25" s="63">
        <v>15</v>
      </c>
      <c r="C25" s="65" t="s">
        <v>277</v>
      </c>
      <c r="D25" s="72">
        <v>1102</v>
      </c>
      <c r="E25" s="73">
        <v>1298</v>
      </c>
      <c r="F25" s="64"/>
    </row>
    <row r="26" spans="2:6" ht="25.5" x14ac:dyDescent="0.2">
      <c r="B26" s="63">
        <v>16</v>
      </c>
      <c r="C26" s="65" t="s">
        <v>275</v>
      </c>
      <c r="D26" s="72">
        <v>874</v>
      </c>
      <c r="E26" s="73">
        <v>1081</v>
      </c>
      <c r="F26" s="64"/>
    </row>
    <row r="27" spans="2:6" x14ac:dyDescent="0.2">
      <c r="B27" s="63">
        <v>17</v>
      </c>
      <c r="C27" s="65" t="s">
        <v>276</v>
      </c>
      <c r="D27" s="72">
        <v>763</v>
      </c>
      <c r="E27" s="73">
        <v>1018</v>
      </c>
      <c r="F27" s="64"/>
    </row>
    <row r="28" spans="2:6" x14ac:dyDescent="0.2">
      <c r="B28" s="63">
        <v>18</v>
      </c>
      <c r="C28" s="65" t="s">
        <v>291</v>
      </c>
      <c r="D28" s="72">
        <v>1263</v>
      </c>
      <c r="E28" s="73">
        <v>1014</v>
      </c>
      <c r="F28" s="64"/>
    </row>
    <row r="29" spans="2:6" x14ac:dyDescent="0.2">
      <c r="B29" s="63">
        <v>19</v>
      </c>
      <c r="C29" s="65" t="s">
        <v>303</v>
      </c>
      <c r="D29" s="72">
        <v>705</v>
      </c>
      <c r="E29" s="73">
        <v>992</v>
      </c>
      <c r="F29" s="64"/>
    </row>
    <row r="30" spans="2:6" x14ac:dyDescent="0.2">
      <c r="B30" s="63">
        <v>20</v>
      </c>
      <c r="C30" s="65" t="s">
        <v>169</v>
      </c>
      <c r="D30" s="72">
        <v>412</v>
      </c>
      <c r="E30" s="73">
        <v>980</v>
      </c>
      <c r="F30" s="64"/>
    </row>
    <row r="31" spans="2:6" x14ac:dyDescent="0.2">
      <c r="B31" s="270" t="s">
        <v>364</v>
      </c>
      <c r="C31" s="271"/>
      <c r="D31" s="74">
        <f>SUM(D11:D30)</f>
        <v>45256</v>
      </c>
      <c r="E31" s="75">
        <f>SUM(E11:E30)</f>
        <v>58561</v>
      </c>
      <c r="F31" s="64"/>
    </row>
    <row r="32" spans="2:6" ht="13.5" thickBot="1" x14ac:dyDescent="0.25">
      <c r="B32" s="261" t="s">
        <v>366</v>
      </c>
      <c r="C32" s="262"/>
      <c r="D32" s="76">
        <v>21467</v>
      </c>
      <c r="E32" s="77">
        <v>25968</v>
      </c>
    </row>
    <row r="33" spans="2:5" ht="13.5" thickBot="1" x14ac:dyDescent="0.25">
      <c r="B33" s="259" t="s">
        <v>365</v>
      </c>
      <c r="C33" s="260"/>
      <c r="D33" s="78">
        <f>D31+D32</f>
        <v>66723</v>
      </c>
      <c r="E33" s="79">
        <f>E31+E32</f>
        <v>84529</v>
      </c>
    </row>
    <row r="34" spans="2:5" x14ac:dyDescent="0.2">
      <c r="B34" s="30" t="s">
        <v>358</v>
      </c>
    </row>
  </sheetData>
  <mergeCells count="7">
    <mergeCell ref="B33:C33"/>
    <mergeCell ref="B32:C32"/>
    <mergeCell ref="D9:E9"/>
    <mergeCell ref="B7:E8"/>
    <mergeCell ref="C9:C10"/>
    <mergeCell ref="B9:B10"/>
    <mergeCell ref="B31:C3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8"/>
  <sheetViews>
    <sheetView showGridLines="0" workbookViewId="0">
      <selection activeCell="C17" sqref="C17"/>
    </sheetView>
  </sheetViews>
  <sheetFormatPr baseColWidth="10" defaultColWidth="10.7109375" defaultRowHeight="15" x14ac:dyDescent="0.25"/>
  <cols>
    <col min="1" max="1" width="14.5703125" style="48" customWidth="1"/>
    <col min="2" max="2" width="4.140625" style="48" customWidth="1"/>
    <col min="3" max="3" width="69.140625" style="48" customWidth="1"/>
    <col min="4" max="16384" width="10.7109375" style="48"/>
  </cols>
  <sheetData>
    <row r="1" spans="2:6" ht="28.5" x14ac:dyDescent="0.45">
      <c r="B1" s="6" t="s">
        <v>350</v>
      </c>
    </row>
    <row r="2" spans="2:6" ht="18.75" x14ac:dyDescent="0.3">
      <c r="B2" s="7" t="s">
        <v>351</v>
      </c>
    </row>
    <row r="3" spans="2:6" ht="18.75" x14ac:dyDescent="0.3">
      <c r="B3" s="7" t="s">
        <v>352</v>
      </c>
    </row>
    <row r="7" spans="2:6" x14ac:dyDescent="0.25">
      <c r="B7" s="265" t="s">
        <v>367</v>
      </c>
      <c r="C7" s="265"/>
      <c r="D7" s="265"/>
      <c r="E7" s="265"/>
    </row>
    <row r="8" spans="2:6" ht="15.75" thickBot="1" x14ac:dyDescent="0.3">
      <c r="B8" s="265"/>
      <c r="C8" s="265"/>
      <c r="D8" s="265"/>
      <c r="E8" s="265"/>
    </row>
    <row r="9" spans="2:6" x14ac:dyDescent="0.25">
      <c r="B9" s="268" t="s">
        <v>362</v>
      </c>
      <c r="C9" s="274" t="s">
        <v>6</v>
      </c>
      <c r="D9" s="276" t="s">
        <v>64</v>
      </c>
      <c r="E9" s="277"/>
      <c r="F9" s="272"/>
    </row>
    <row r="10" spans="2:6" x14ac:dyDescent="0.25">
      <c r="B10" s="273"/>
      <c r="C10" s="275"/>
      <c r="D10" s="140" t="s">
        <v>218</v>
      </c>
      <c r="E10" s="141" t="s">
        <v>0</v>
      </c>
      <c r="F10" s="272"/>
    </row>
    <row r="11" spans="2:6" x14ac:dyDescent="0.25">
      <c r="B11" s="63">
        <v>1</v>
      </c>
      <c r="C11" s="81" t="s">
        <v>271</v>
      </c>
      <c r="D11" s="82">
        <v>1336</v>
      </c>
      <c r="E11" s="83">
        <v>1502</v>
      </c>
      <c r="F11" s="80"/>
    </row>
    <row r="12" spans="2:6" x14ac:dyDescent="0.25">
      <c r="B12" s="63">
        <v>2</v>
      </c>
      <c r="C12" s="81" t="s">
        <v>283</v>
      </c>
      <c r="D12" s="82">
        <v>751</v>
      </c>
      <c r="E12" s="83">
        <v>1367</v>
      </c>
      <c r="F12" s="80"/>
    </row>
    <row r="13" spans="2:6" x14ac:dyDescent="0.25">
      <c r="B13" s="63">
        <v>3</v>
      </c>
      <c r="C13" s="81" t="s">
        <v>273</v>
      </c>
      <c r="D13" s="82">
        <v>868</v>
      </c>
      <c r="E13" s="83">
        <v>1042</v>
      </c>
      <c r="F13" s="80"/>
    </row>
    <row r="14" spans="2:6" x14ac:dyDescent="0.25">
      <c r="B14" s="63">
        <v>4</v>
      </c>
      <c r="C14" s="81" t="s">
        <v>298</v>
      </c>
      <c r="D14" s="82">
        <v>18</v>
      </c>
      <c r="E14" s="83">
        <v>1037</v>
      </c>
      <c r="F14" s="80"/>
    </row>
    <row r="15" spans="2:6" x14ac:dyDescent="0.25">
      <c r="B15" s="63">
        <v>5</v>
      </c>
      <c r="C15" s="81" t="s">
        <v>280</v>
      </c>
      <c r="D15" s="82">
        <v>875</v>
      </c>
      <c r="E15" s="83">
        <v>972</v>
      </c>
      <c r="F15" s="80"/>
    </row>
    <row r="16" spans="2:6" x14ac:dyDescent="0.25">
      <c r="B16" s="63">
        <v>6</v>
      </c>
      <c r="C16" s="81" t="s">
        <v>270</v>
      </c>
      <c r="D16" s="82">
        <v>457</v>
      </c>
      <c r="E16" s="83">
        <v>654</v>
      </c>
      <c r="F16" s="80"/>
    </row>
    <row r="17" spans="2:6" x14ac:dyDescent="0.25">
      <c r="B17" s="63">
        <v>7</v>
      </c>
      <c r="C17" s="81" t="s">
        <v>295</v>
      </c>
      <c r="D17" s="82">
        <v>456</v>
      </c>
      <c r="E17" s="83">
        <v>477</v>
      </c>
      <c r="F17" s="80"/>
    </row>
    <row r="18" spans="2:6" x14ac:dyDescent="0.25">
      <c r="B18" s="63">
        <v>8</v>
      </c>
      <c r="C18" s="81" t="s">
        <v>281</v>
      </c>
      <c r="D18" s="82">
        <v>272</v>
      </c>
      <c r="E18" s="83">
        <v>444</v>
      </c>
      <c r="F18" s="80"/>
    </row>
    <row r="19" spans="2:6" x14ac:dyDescent="0.25">
      <c r="B19" s="63">
        <v>9</v>
      </c>
      <c r="C19" s="81" t="s">
        <v>294</v>
      </c>
      <c r="D19" s="82">
        <v>294</v>
      </c>
      <c r="E19" s="83">
        <v>339</v>
      </c>
      <c r="F19" s="80"/>
    </row>
    <row r="20" spans="2:6" x14ac:dyDescent="0.25">
      <c r="B20" s="63">
        <v>10</v>
      </c>
      <c r="C20" s="81" t="s">
        <v>284</v>
      </c>
      <c r="D20" s="82">
        <v>340</v>
      </c>
      <c r="E20" s="83">
        <v>322</v>
      </c>
      <c r="F20" s="80"/>
    </row>
    <row r="21" spans="2:6" x14ac:dyDescent="0.25">
      <c r="B21" s="63">
        <v>11</v>
      </c>
      <c r="C21" s="81" t="s">
        <v>299</v>
      </c>
      <c r="D21" s="82">
        <v>26</v>
      </c>
      <c r="E21" s="83">
        <v>250</v>
      </c>
      <c r="F21" s="80"/>
    </row>
    <row r="22" spans="2:6" x14ac:dyDescent="0.25">
      <c r="B22" s="63">
        <v>12</v>
      </c>
      <c r="C22" s="81" t="s">
        <v>285</v>
      </c>
      <c r="D22" s="82">
        <v>206</v>
      </c>
      <c r="E22" s="83">
        <v>240</v>
      </c>
      <c r="F22" s="80"/>
    </row>
    <row r="23" spans="2:6" x14ac:dyDescent="0.25">
      <c r="B23" s="63">
        <v>13</v>
      </c>
      <c r="C23" s="81" t="s">
        <v>282</v>
      </c>
      <c r="D23" s="82">
        <v>197</v>
      </c>
      <c r="E23" s="83">
        <v>215</v>
      </c>
      <c r="F23" s="80"/>
    </row>
    <row r="24" spans="2:6" x14ac:dyDescent="0.25">
      <c r="B24" s="63">
        <v>14</v>
      </c>
      <c r="C24" s="81" t="s">
        <v>286</v>
      </c>
      <c r="D24" s="82">
        <v>150</v>
      </c>
      <c r="E24" s="83">
        <v>193</v>
      </c>
      <c r="F24" s="80"/>
    </row>
    <row r="25" spans="2:6" x14ac:dyDescent="0.25">
      <c r="B25" s="63">
        <v>15</v>
      </c>
      <c r="C25" s="81" t="s">
        <v>301</v>
      </c>
      <c r="D25" s="82">
        <v>56</v>
      </c>
      <c r="E25" s="83">
        <v>193</v>
      </c>
      <c r="F25" s="80"/>
    </row>
    <row r="26" spans="2:6" x14ac:dyDescent="0.25">
      <c r="B26" s="63">
        <v>16</v>
      </c>
      <c r="C26" s="81" t="s">
        <v>288</v>
      </c>
      <c r="D26" s="82">
        <v>16</v>
      </c>
      <c r="E26" s="83">
        <v>184</v>
      </c>
      <c r="F26" s="80"/>
    </row>
    <row r="27" spans="2:6" x14ac:dyDescent="0.25">
      <c r="B27" s="63">
        <v>17</v>
      </c>
      <c r="C27" s="81" t="s">
        <v>292</v>
      </c>
      <c r="D27" s="82">
        <v>187</v>
      </c>
      <c r="E27" s="83">
        <v>154</v>
      </c>
      <c r="F27" s="80"/>
    </row>
    <row r="28" spans="2:6" x14ac:dyDescent="0.25">
      <c r="B28" s="63">
        <v>18</v>
      </c>
      <c r="C28" s="81" t="s">
        <v>287</v>
      </c>
      <c r="D28" s="82">
        <v>72</v>
      </c>
      <c r="E28" s="83">
        <v>139</v>
      </c>
      <c r="F28" s="80"/>
    </row>
    <row r="29" spans="2:6" x14ac:dyDescent="0.25">
      <c r="B29" s="63">
        <v>19</v>
      </c>
      <c r="C29" s="81" t="s">
        <v>300</v>
      </c>
      <c r="D29" s="82">
        <v>81</v>
      </c>
      <c r="E29" s="83">
        <v>139</v>
      </c>
      <c r="F29" s="80"/>
    </row>
    <row r="30" spans="2:6" x14ac:dyDescent="0.25">
      <c r="B30" s="63">
        <v>20</v>
      </c>
      <c r="C30" s="81" t="s">
        <v>169</v>
      </c>
      <c r="D30" s="82">
        <v>22</v>
      </c>
      <c r="E30" s="83">
        <v>124</v>
      </c>
      <c r="F30" s="80"/>
    </row>
    <row r="31" spans="2:6" x14ac:dyDescent="0.25">
      <c r="B31" s="270" t="s">
        <v>364</v>
      </c>
      <c r="C31" s="271"/>
      <c r="D31" s="84">
        <f>SUM(D11:D30)</f>
        <v>6680</v>
      </c>
      <c r="E31" s="85">
        <f>SUM(E11:E30)</f>
        <v>9987</v>
      </c>
      <c r="F31" s="80"/>
    </row>
    <row r="32" spans="2:6" ht="15.75" thickBot="1" x14ac:dyDescent="0.3">
      <c r="B32" s="261" t="s">
        <v>366</v>
      </c>
      <c r="C32" s="262"/>
      <c r="D32" s="95">
        <f>D33-D31</f>
        <v>3163</v>
      </c>
      <c r="E32" s="96">
        <f>E33-E31</f>
        <v>3765</v>
      </c>
      <c r="F32" s="80"/>
    </row>
    <row r="33" spans="2:6" ht="15.75" thickBot="1" x14ac:dyDescent="0.3">
      <c r="B33" s="278" t="s">
        <v>365</v>
      </c>
      <c r="C33" s="279"/>
      <c r="D33" s="99">
        <v>9843</v>
      </c>
      <c r="E33" s="100">
        <v>13752</v>
      </c>
      <c r="F33" s="80"/>
    </row>
    <row r="34" spans="2:6" x14ac:dyDescent="0.25">
      <c r="B34" s="30" t="s">
        <v>377</v>
      </c>
      <c r="C34" s="30"/>
      <c r="D34" s="80"/>
      <c r="E34" s="80"/>
      <c r="F34" s="80"/>
    </row>
    <row r="35" spans="2:6" x14ac:dyDescent="0.25">
      <c r="C35" s="80"/>
      <c r="D35" s="80"/>
      <c r="E35" s="80"/>
      <c r="F35" s="80"/>
    </row>
    <row r="36" spans="2:6" x14ac:dyDescent="0.25">
      <c r="C36" s="80"/>
      <c r="D36" s="80"/>
      <c r="E36" s="80"/>
      <c r="F36" s="80"/>
    </row>
    <row r="37" spans="2:6" x14ac:dyDescent="0.25">
      <c r="C37" s="80"/>
      <c r="D37" s="80"/>
      <c r="E37" s="80"/>
      <c r="F37" s="80"/>
    </row>
    <row r="38" spans="2:6" x14ac:dyDescent="0.25">
      <c r="C38" s="80"/>
      <c r="D38" s="80"/>
      <c r="E38" s="80"/>
      <c r="F38" s="80"/>
    </row>
    <row r="39" spans="2:6" x14ac:dyDescent="0.25">
      <c r="B39" s="265" t="s">
        <v>368</v>
      </c>
      <c r="C39" s="265"/>
      <c r="D39" s="265"/>
      <c r="E39" s="265"/>
      <c r="F39" s="80"/>
    </row>
    <row r="40" spans="2:6" ht="15.75" thickBot="1" x14ac:dyDescent="0.3">
      <c r="B40" s="265"/>
      <c r="C40" s="265"/>
      <c r="D40" s="265"/>
      <c r="E40" s="265"/>
      <c r="F40" s="80"/>
    </row>
    <row r="41" spans="2:6" x14ac:dyDescent="0.25">
      <c r="B41" s="268" t="s">
        <v>362</v>
      </c>
      <c r="C41" s="274" t="s">
        <v>6</v>
      </c>
      <c r="D41" s="276" t="s">
        <v>81</v>
      </c>
      <c r="E41" s="277"/>
      <c r="F41" s="80"/>
    </row>
    <row r="42" spans="2:6" x14ac:dyDescent="0.25">
      <c r="B42" s="273"/>
      <c r="C42" s="275"/>
      <c r="D42" s="140" t="s">
        <v>218</v>
      </c>
      <c r="E42" s="141" t="s">
        <v>0</v>
      </c>
      <c r="F42" s="80"/>
    </row>
    <row r="43" spans="2:6" x14ac:dyDescent="0.25">
      <c r="B43" s="63">
        <v>1</v>
      </c>
      <c r="C43" s="81" t="s">
        <v>273</v>
      </c>
      <c r="D43" s="82">
        <v>245</v>
      </c>
      <c r="E43" s="83">
        <v>304</v>
      </c>
      <c r="F43" s="80"/>
    </row>
    <row r="44" spans="2:6" x14ac:dyDescent="0.25">
      <c r="B44" s="63">
        <v>2</v>
      </c>
      <c r="C44" s="81" t="s">
        <v>271</v>
      </c>
      <c r="D44" s="82">
        <v>153</v>
      </c>
      <c r="E44" s="83">
        <v>216</v>
      </c>
      <c r="F44" s="80"/>
    </row>
    <row r="45" spans="2:6" x14ac:dyDescent="0.25">
      <c r="B45" s="63">
        <v>3</v>
      </c>
      <c r="C45" s="81" t="s">
        <v>270</v>
      </c>
      <c r="D45" s="82">
        <v>158</v>
      </c>
      <c r="E45" s="83">
        <v>197</v>
      </c>
      <c r="F45" s="80"/>
    </row>
    <row r="46" spans="2:6" x14ac:dyDescent="0.25">
      <c r="B46" s="63">
        <v>4</v>
      </c>
      <c r="C46" s="81" t="s">
        <v>292</v>
      </c>
      <c r="D46" s="82">
        <v>207</v>
      </c>
      <c r="E46" s="83">
        <v>168</v>
      </c>
      <c r="F46" s="80"/>
    </row>
    <row r="47" spans="2:6" x14ac:dyDescent="0.25">
      <c r="B47" s="63">
        <v>5</v>
      </c>
      <c r="C47" s="81" t="s">
        <v>283</v>
      </c>
      <c r="D47" s="82">
        <v>73</v>
      </c>
      <c r="E47" s="83">
        <v>142</v>
      </c>
      <c r="F47" s="80"/>
    </row>
    <row r="48" spans="2:6" x14ac:dyDescent="0.25">
      <c r="B48" s="63">
        <v>6</v>
      </c>
      <c r="C48" s="81" t="s">
        <v>280</v>
      </c>
      <c r="D48" s="82">
        <v>112</v>
      </c>
      <c r="E48" s="83">
        <v>131</v>
      </c>
      <c r="F48" s="80"/>
    </row>
    <row r="49" spans="2:6" x14ac:dyDescent="0.25">
      <c r="B49" s="63">
        <v>7</v>
      </c>
      <c r="C49" s="81" t="s">
        <v>298</v>
      </c>
      <c r="D49" s="82">
        <v>0</v>
      </c>
      <c r="E49" s="83">
        <v>119</v>
      </c>
      <c r="F49" s="80"/>
    </row>
    <row r="50" spans="2:6" x14ac:dyDescent="0.25">
      <c r="B50" s="63">
        <v>8</v>
      </c>
      <c r="C50" s="81" t="s">
        <v>281</v>
      </c>
      <c r="D50" s="82">
        <v>79</v>
      </c>
      <c r="E50" s="83">
        <v>115</v>
      </c>
      <c r="F50" s="80"/>
    </row>
    <row r="51" spans="2:6" x14ac:dyDescent="0.25">
      <c r="B51" s="63">
        <v>9</v>
      </c>
      <c r="C51" s="81" t="s">
        <v>295</v>
      </c>
      <c r="D51" s="82">
        <v>53</v>
      </c>
      <c r="E51" s="83">
        <v>87</v>
      </c>
      <c r="F51" s="80"/>
    </row>
    <row r="52" spans="2:6" x14ac:dyDescent="0.25">
      <c r="B52" s="63">
        <v>10</v>
      </c>
      <c r="C52" s="81" t="s">
        <v>289</v>
      </c>
      <c r="D52" s="82">
        <v>105</v>
      </c>
      <c r="E52" s="83">
        <v>79</v>
      </c>
      <c r="F52" s="80"/>
    </row>
    <row r="53" spans="2:6" x14ac:dyDescent="0.25">
      <c r="B53" s="63">
        <v>11</v>
      </c>
      <c r="C53" s="81" t="s">
        <v>169</v>
      </c>
      <c r="D53" s="82">
        <v>16</v>
      </c>
      <c r="E53" s="83">
        <v>65</v>
      </c>
      <c r="F53" s="80"/>
    </row>
    <row r="54" spans="2:6" x14ac:dyDescent="0.25">
      <c r="B54" s="63">
        <v>12</v>
      </c>
      <c r="C54" s="81" t="s">
        <v>284</v>
      </c>
      <c r="D54" s="82">
        <v>71</v>
      </c>
      <c r="E54" s="83">
        <v>65</v>
      </c>
      <c r="F54" s="80"/>
    </row>
    <row r="55" spans="2:6" x14ac:dyDescent="0.25">
      <c r="B55" s="63">
        <v>13</v>
      </c>
      <c r="C55" s="81" t="s">
        <v>303</v>
      </c>
      <c r="D55" s="82">
        <v>51</v>
      </c>
      <c r="E55" s="83">
        <v>62</v>
      </c>
      <c r="F55" s="80"/>
    </row>
    <row r="56" spans="2:6" x14ac:dyDescent="0.25">
      <c r="B56" s="63">
        <v>14</v>
      </c>
      <c r="C56" s="81" t="s">
        <v>282</v>
      </c>
      <c r="D56" s="82">
        <v>42</v>
      </c>
      <c r="E56" s="83">
        <v>55</v>
      </c>
      <c r="F56" s="80"/>
    </row>
    <row r="57" spans="2:6" x14ac:dyDescent="0.25">
      <c r="B57" s="63">
        <v>15</v>
      </c>
      <c r="C57" s="81" t="s">
        <v>290</v>
      </c>
      <c r="D57" s="82">
        <v>94</v>
      </c>
      <c r="E57" s="83">
        <v>50</v>
      </c>
      <c r="F57" s="80"/>
    </row>
    <row r="58" spans="2:6" ht="24" x14ac:dyDescent="0.25">
      <c r="B58" s="63">
        <v>16</v>
      </c>
      <c r="C58" s="81" t="s">
        <v>275</v>
      </c>
      <c r="D58" s="82">
        <v>39</v>
      </c>
      <c r="E58" s="83">
        <v>43</v>
      </c>
      <c r="F58" s="80"/>
    </row>
    <row r="59" spans="2:6" x14ac:dyDescent="0.25">
      <c r="B59" s="63">
        <v>17</v>
      </c>
      <c r="C59" s="81" t="s">
        <v>296</v>
      </c>
      <c r="D59" s="82">
        <v>0</v>
      </c>
      <c r="E59" s="83">
        <v>40</v>
      </c>
      <c r="F59" s="80"/>
    </row>
    <row r="60" spans="2:6" x14ac:dyDescent="0.25">
      <c r="B60" s="63">
        <v>18</v>
      </c>
      <c r="C60" s="81" t="s">
        <v>297</v>
      </c>
      <c r="D60" s="82">
        <v>0</v>
      </c>
      <c r="E60" s="83">
        <v>40</v>
      </c>
      <c r="F60" s="80"/>
    </row>
    <row r="61" spans="2:6" x14ac:dyDescent="0.25">
      <c r="B61" s="63">
        <v>19</v>
      </c>
      <c r="C61" s="81" t="s">
        <v>300</v>
      </c>
      <c r="D61" s="82">
        <v>50</v>
      </c>
      <c r="E61" s="83">
        <v>37</v>
      </c>
      <c r="F61" s="80"/>
    </row>
    <row r="62" spans="2:6" x14ac:dyDescent="0.25">
      <c r="B62" s="63">
        <v>20</v>
      </c>
      <c r="C62" s="81" t="s">
        <v>278</v>
      </c>
      <c r="D62" s="82">
        <v>24</v>
      </c>
      <c r="E62" s="83">
        <v>36</v>
      </c>
      <c r="F62" s="80"/>
    </row>
    <row r="63" spans="2:6" x14ac:dyDescent="0.25">
      <c r="B63" s="270" t="s">
        <v>364</v>
      </c>
      <c r="C63" s="271"/>
      <c r="D63" s="84">
        <f>SUM(D43:D62)</f>
        <v>1572</v>
      </c>
      <c r="E63" s="85">
        <f>SUM(E43:E62)</f>
        <v>2051</v>
      </c>
      <c r="F63" s="80"/>
    </row>
    <row r="64" spans="2:6" x14ac:dyDescent="0.25">
      <c r="B64" s="270" t="s">
        <v>366</v>
      </c>
      <c r="C64" s="271"/>
      <c r="D64" s="84">
        <f>D65-D63</f>
        <v>918</v>
      </c>
      <c r="E64" s="85">
        <f>E65-E63</f>
        <v>779</v>
      </c>
      <c r="F64" s="80"/>
    </row>
    <row r="65" spans="2:6" ht="15.75" thickBot="1" x14ac:dyDescent="0.3">
      <c r="B65" s="280" t="s">
        <v>365</v>
      </c>
      <c r="C65" s="281"/>
      <c r="D65" s="97">
        <v>2490</v>
      </c>
      <c r="E65" s="98">
        <v>2830</v>
      </c>
      <c r="F65" s="80"/>
    </row>
    <row r="66" spans="2:6" x14ac:dyDescent="0.25">
      <c r="B66" s="30" t="s">
        <v>377</v>
      </c>
      <c r="C66" s="80"/>
      <c r="D66" s="80"/>
      <c r="E66" s="80"/>
      <c r="F66" s="80"/>
    </row>
    <row r="67" spans="2:6" x14ac:dyDescent="0.25">
      <c r="C67" s="80"/>
      <c r="D67" s="80"/>
      <c r="E67" s="80"/>
      <c r="F67" s="80"/>
    </row>
    <row r="68" spans="2:6" x14ac:dyDescent="0.25">
      <c r="C68" s="80"/>
      <c r="D68" s="80"/>
      <c r="E68" s="80"/>
      <c r="F68" s="80"/>
    </row>
    <row r="69" spans="2:6" x14ac:dyDescent="0.25">
      <c r="B69" s="265" t="s">
        <v>369</v>
      </c>
      <c r="C69" s="265"/>
      <c r="D69" s="265"/>
      <c r="E69" s="265"/>
      <c r="F69" s="80"/>
    </row>
    <row r="70" spans="2:6" ht="15.75" thickBot="1" x14ac:dyDescent="0.3">
      <c r="B70" s="265"/>
      <c r="C70" s="265"/>
      <c r="D70" s="265"/>
      <c r="E70" s="265"/>
      <c r="F70" s="80"/>
    </row>
    <row r="71" spans="2:6" x14ac:dyDescent="0.25">
      <c r="B71" s="268" t="s">
        <v>362</v>
      </c>
      <c r="C71" s="274" t="s">
        <v>6</v>
      </c>
      <c r="D71" s="276" t="s">
        <v>125</v>
      </c>
      <c r="E71" s="277"/>
      <c r="F71" s="80"/>
    </row>
    <row r="72" spans="2:6" x14ac:dyDescent="0.25">
      <c r="B72" s="273"/>
      <c r="C72" s="275"/>
      <c r="D72" s="140" t="s">
        <v>218</v>
      </c>
      <c r="E72" s="141" t="s">
        <v>0</v>
      </c>
      <c r="F72" s="80"/>
    </row>
    <row r="73" spans="2:6" x14ac:dyDescent="0.25">
      <c r="B73" s="63">
        <v>1</v>
      </c>
      <c r="C73" s="81" t="s">
        <v>273</v>
      </c>
      <c r="D73" s="82">
        <v>475</v>
      </c>
      <c r="E73" s="83">
        <v>700</v>
      </c>
      <c r="F73" s="80"/>
    </row>
    <row r="74" spans="2:6" x14ac:dyDescent="0.25">
      <c r="B74" s="63">
        <v>2</v>
      </c>
      <c r="C74" s="81" t="s">
        <v>280</v>
      </c>
      <c r="D74" s="82">
        <v>301</v>
      </c>
      <c r="E74" s="83">
        <v>413</v>
      </c>
      <c r="F74" s="80"/>
    </row>
    <row r="75" spans="2:6" x14ac:dyDescent="0.25">
      <c r="B75" s="63">
        <v>3</v>
      </c>
      <c r="C75" s="81" t="s">
        <v>270</v>
      </c>
      <c r="D75" s="82">
        <v>216</v>
      </c>
      <c r="E75" s="83">
        <v>358</v>
      </c>
      <c r="F75" s="80"/>
    </row>
    <row r="76" spans="2:6" x14ac:dyDescent="0.25">
      <c r="B76" s="63">
        <v>4</v>
      </c>
      <c r="C76" s="81" t="s">
        <v>271</v>
      </c>
      <c r="D76" s="82">
        <v>167</v>
      </c>
      <c r="E76" s="83">
        <v>278</v>
      </c>
      <c r="F76" s="80"/>
    </row>
    <row r="77" spans="2:6" x14ac:dyDescent="0.25">
      <c r="B77" s="63">
        <v>5</v>
      </c>
      <c r="C77" s="81" t="s">
        <v>283</v>
      </c>
      <c r="D77" s="82">
        <v>164</v>
      </c>
      <c r="E77" s="83">
        <v>265</v>
      </c>
      <c r="F77" s="80"/>
    </row>
    <row r="78" spans="2:6" x14ac:dyDescent="0.25">
      <c r="B78" s="63">
        <v>6</v>
      </c>
      <c r="C78" s="81" t="s">
        <v>277</v>
      </c>
      <c r="D78" s="82">
        <v>126</v>
      </c>
      <c r="E78" s="83">
        <v>211</v>
      </c>
      <c r="F78" s="80"/>
    </row>
    <row r="79" spans="2:6" x14ac:dyDescent="0.25">
      <c r="B79" s="63">
        <v>7</v>
      </c>
      <c r="C79" s="81" t="s">
        <v>298</v>
      </c>
      <c r="D79" s="82">
        <v>5</v>
      </c>
      <c r="E79" s="83">
        <v>187</v>
      </c>
      <c r="F79" s="80"/>
    </row>
    <row r="80" spans="2:6" x14ac:dyDescent="0.25">
      <c r="B80" s="63">
        <v>8</v>
      </c>
      <c r="C80" s="81" t="s">
        <v>284</v>
      </c>
      <c r="D80" s="82">
        <v>101</v>
      </c>
      <c r="E80" s="83">
        <v>151</v>
      </c>
      <c r="F80" s="80"/>
    </row>
    <row r="81" spans="2:6" x14ac:dyDescent="0.25">
      <c r="B81" s="63">
        <v>9</v>
      </c>
      <c r="C81" s="81" t="s">
        <v>281</v>
      </c>
      <c r="D81" s="82">
        <v>87</v>
      </c>
      <c r="E81" s="83">
        <v>139</v>
      </c>
      <c r="F81" s="80"/>
    </row>
    <row r="82" spans="2:6" x14ac:dyDescent="0.25">
      <c r="B82" s="63">
        <v>10</v>
      </c>
      <c r="C82" s="81" t="s">
        <v>302</v>
      </c>
      <c r="D82" s="82">
        <v>70</v>
      </c>
      <c r="E82" s="83">
        <v>116</v>
      </c>
      <c r="F82" s="80"/>
    </row>
    <row r="83" spans="2:6" x14ac:dyDescent="0.25">
      <c r="B83" s="63">
        <v>11</v>
      </c>
      <c r="C83" s="81" t="s">
        <v>295</v>
      </c>
      <c r="D83" s="82">
        <v>34</v>
      </c>
      <c r="E83" s="83">
        <v>98</v>
      </c>
      <c r="F83" s="80"/>
    </row>
    <row r="84" spans="2:6" x14ac:dyDescent="0.25">
      <c r="B84" s="63">
        <v>12</v>
      </c>
      <c r="C84" s="81" t="s">
        <v>282</v>
      </c>
      <c r="D84" s="82">
        <v>85</v>
      </c>
      <c r="E84" s="83">
        <v>80</v>
      </c>
      <c r="F84" s="80"/>
    </row>
    <row r="85" spans="2:6" x14ac:dyDescent="0.25">
      <c r="B85" s="63">
        <v>13</v>
      </c>
      <c r="C85" s="81" t="s">
        <v>274</v>
      </c>
      <c r="D85" s="82">
        <v>57</v>
      </c>
      <c r="E85" s="83">
        <v>78</v>
      </c>
      <c r="F85" s="80"/>
    </row>
    <row r="86" spans="2:6" x14ac:dyDescent="0.25">
      <c r="B86" s="63">
        <v>14</v>
      </c>
      <c r="C86" s="81" t="s">
        <v>300</v>
      </c>
      <c r="D86" s="82">
        <v>55</v>
      </c>
      <c r="E86" s="83">
        <v>71</v>
      </c>
      <c r="F86" s="80"/>
    </row>
    <row r="87" spans="2:6" x14ac:dyDescent="0.25">
      <c r="B87" s="63">
        <v>15</v>
      </c>
      <c r="C87" s="81" t="s">
        <v>294</v>
      </c>
      <c r="D87" s="82">
        <v>56</v>
      </c>
      <c r="E87" s="83">
        <v>70</v>
      </c>
      <c r="F87" s="80"/>
    </row>
    <row r="88" spans="2:6" x14ac:dyDescent="0.25">
      <c r="B88" s="63">
        <v>16</v>
      </c>
      <c r="C88" s="81" t="s">
        <v>292</v>
      </c>
      <c r="D88" s="82">
        <v>75</v>
      </c>
      <c r="E88" s="83">
        <v>69</v>
      </c>
      <c r="F88" s="80"/>
    </row>
    <row r="89" spans="2:6" x14ac:dyDescent="0.25">
      <c r="B89" s="63">
        <v>17</v>
      </c>
      <c r="C89" s="81" t="s">
        <v>278</v>
      </c>
      <c r="D89" s="82">
        <v>53</v>
      </c>
      <c r="E89" s="83">
        <v>58</v>
      </c>
      <c r="F89" s="80"/>
    </row>
    <row r="90" spans="2:6" x14ac:dyDescent="0.25">
      <c r="B90" s="63">
        <v>18</v>
      </c>
      <c r="C90" s="81" t="s">
        <v>272</v>
      </c>
      <c r="D90" s="82">
        <v>58</v>
      </c>
      <c r="E90" s="83">
        <v>57</v>
      </c>
      <c r="F90" s="80"/>
    </row>
    <row r="91" spans="2:6" x14ac:dyDescent="0.25">
      <c r="B91" s="63">
        <v>19</v>
      </c>
      <c r="C91" s="81" t="s">
        <v>269</v>
      </c>
      <c r="D91" s="82">
        <v>35</v>
      </c>
      <c r="E91" s="83">
        <v>55</v>
      </c>
      <c r="F91" s="80"/>
    </row>
    <row r="92" spans="2:6" x14ac:dyDescent="0.25">
      <c r="B92" s="63">
        <v>20</v>
      </c>
      <c r="C92" s="81" t="s">
        <v>296</v>
      </c>
      <c r="D92" s="82">
        <v>6</v>
      </c>
      <c r="E92" s="83">
        <v>55</v>
      </c>
      <c r="F92" s="80"/>
    </row>
    <row r="93" spans="2:6" x14ac:dyDescent="0.25">
      <c r="B93" s="270" t="s">
        <v>364</v>
      </c>
      <c r="C93" s="271"/>
      <c r="D93" s="84">
        <f>SUM(D73:D92)</f>
        <v>2226</v>
      </c>
      <c r="E93" s="85">
        <f>SUM(E73:E92)</f>
        <v>3509</v>
      </c>
      <c r="F93" s="80"/>
    </row>
    <row r="94" spans="2:6" x14ac:dyDescent="0.25">
      <c r="B94" s="270" t="s">
        <v>366</v>
      </c>
      <c r="C94" s="271"/>
      <c r="D94" s="84">
        <f>D95-D93</f>
        <v>1389</v>
      </c>
      <c r="E94" s="85">
        <f>E95-E93</f>
        <v>1780</v>
      </c>
      <c r="F94" s="80"/>
    </row>
    <row r="95" spans="2:6" ht="15.75" thickBot="1" x14ac:dyDescent="0.3">
      <c r="B95" s="280" t="s">
        <v>365</v>
      </c>
      <c r="C95" s="281"/>
      <c r="D95" s="97">
        <v>3615</v>
      </c>
      <c r="E95" s="98">
        <v>5289</v>
      </c>
      <c r="F95" s="80"/>
    </row>
    <row r="96" spans="2:6" x14ac:dyDescent="0.25">
      <c r="B96" s="30" t="s">
        <v>377</v>
      </c>
      <c r="C96" s="80"/>
      <c r="D96" s="80"/>
      <c r="E96" s="80"/>
      <c r="F96" s="80"/>
    </row>
    <row r="97" spans="2:6" x14ac:dyDescent="0.25">
      <c r="C97" s="80"/>
      <c r="D97" s="80"/>
      <c r="E97" s="80"/>
      <c r="F97" s="80"/>
    </row>
    <row r="98" spans="2:6" x14ac:dyDescent="0.25">
      <c r="C98" s="80"/>
      <c r="D98" s="80"/>
      <c r="E98" s="80"/>
      <c r="F98" s="80"/>
    </row>
    <row r="99" spans="2:6" x14ac:dyDescent="0.25">
      <c r="C99" s="80"/>
      <c r="D99" s="80"/>
      <c r="E99" s="80"/>
      <c r="F99" s="80"/>
    </row>
    <row r="100" spans="2:6" x14ac:dyDescent="0.25">
      <c r="C100" s="80"/>
      <c r="D100" s="80"/>
      <c r="E100" s="80"/>
      <c r="F100" s="80"/>
    </row>
    <row r="101" spans="2:6" x14ac:dyDescent="0.25">
      <c r="B101" s="265" t="s">
        <v>370</v>
      </c>
      <c r="C101" s="265"/>
      <c r="D101" s="265"/>
      <c r="E101" s="265"/>
      <c r="F101" s="80"/>
    </row>
    <row r="102" spans="2:6" ht="15.75" thickBot="1" x14ac:dyDescent="0.3">
      <c r="B102" s="265"/>
      <c r="C102" s="265"/>
      <c r="D102" s="265"/>
      <c r="E102" s="265"/>
      <c r="F102" s="80"/>
    </row>
    <row r="103" spans="2:6" x14ac:dyDescent="0.25">
      <c r="B103" s="268" t="s">
        <v>362</v>
      </c>
      <c r="C103" s="274" t="s">
        <v>6</v>
      </c>
      <c r="D103" s="276" t="s">
        <v>21</v>
      </c>
      <c r="E103" s="277"/>
      <c r="F103" s="80"/>
    </row>
    <row r="104" spans="2:6" x14ac:dyDescent="0.25">
      <c r="B104" s="273"/>
      <c r="C104" s="275"/>
      <c r="D104" s="140" t="s">
        <v>218</v>
      </c>
      <c r="E104" s="141" t="s">
        <v>0</v>
      </c>
      <c r="F104" s="80"/>
    </row>
    <row r="105" spans="2:6" x14ac:dyDescent="0.25">
      <c r="B105" s="63">
        <v>1</v>
      </c>
      <c r="C105" s="81" t="s">
        <v>273</v>
      </c>
      <c r="D105" s="82">
        <v>394</v>
      </c>
      <c r="E105" s="83">
        <v>501</v>
      </c>
      <c r="F105" s="80"/>
    </row>
    <row r="106" spans="2:6" x14ac:dyDescent="0.25">
      <c r="B106" s="63">
        <v>2</v>
      </c>
      <c r="C106" s="81" t="s">
        <v>271</v>
      </c>
      <c r="D106" s="82">
        <v>293</v>
      </c>
      <c r="E106" s="83">
        <v>423</v>
      </c>
      <c r="F106" s="80"/>
    </row>
    <row r="107" spans="2:6" x14ac:dyDescent="0.25">
      <c r="B107" s="63">
        <v>3</v>
      </c>
      <c r="C107" s="81" t="s">
        <v>270</v>
      </c>
      <c r="D107" s="82">
        <v>276</v>
      </c>
      <c r="E107" s="83">
        <v>360</v>
      </c>
      <c r="F107" s="80"/>
    </row>
    <row r="108" spans="2:6" x14ac:dyDescent="0.25">
      <c r="B108" s="63">
        <v>4</v>
      </c>
      <c r="C108" s="81" t="s">
        <v>280</v>
      </c>
      <c r="D108" s="82">
        <v>235</v>
      </c>
      <c r="E108" s="83">
        <v>275</v>
      </c>
      <c r="F108" s="80"/>
    </row>
    <row r="109" spans="2:6" x14ac:dyDescent="0.25">
      <c r="B109" s="63">
        <v>5</v>
      </c>
      <c r="C109" s="81" t="s">
        <v>295</v>
      </c>
      <c r="D109" s="82">
        <v>224</v>
      </c>
      <c r="E109" s="83">
        <v>261</v>
      </c>
      <c r="F109" s="80"/>
    </row>
    <row r="110" spans="2:6" x14ac:dyDescent="0.25">
      <c r="B110" s="63">
        <v>6</v>
      </c>
      <c r="C110" s="81" t="s">
        <v>281</v>
      </c>
      <c r="D110" s="82">
        <v>173</v>
      </c>
      <c r="E110" s="83">
        <v>259</v>
      </c>
      <c r="F110" s="80"/>
    </row>
    <row r="111" spans="2:6" x14ac:dyDescent="0.25">
      <c r="B111" s="63">
        <v>7</v>
      </c>
      <c r="C111" s="81" t="s">
        <v>283</v>
      </c>
      <c r="D111" s="82">
        <v>132</v>
      </c>
      <c r="E111" s="83">
        <v>251</v>
      </c>
      <c r="F111" s="80"/>
    </row>
    <row r="112" spans="2:6" x14ac:dyDescent="0.25">
      <c r="B112" s="63">
        <v>8</v>
      </c>
      <c r="C112" s="81" t="s">
        <v>289</v>
      </c>
      <c r="D112" s="82">
        <v>206</v>
      </c>
      <c r="E112" s="83">
        <v>178</v>
      </c>
      <c r="F112" s="80"/>
    </row>
    <row r="113" spans="2:6" x14ac:dyDescent="0.25">
      <c r="B113" s="63">
        <v>9</v>
      </c>
      <c r="C113" s="81" t="s">
        <v>282</v>
      </c>
      <c r="D113" s="82">
        <v>73</v>
      </c>
      <c r="E113" s="83">
        <v>165</v>
      </c>
      <c r="F113" s="80"/>
    </row>
    <row r="114" spans="2:6" x14ac:dyDescent="0.25">
      <c r="B114" s="63">
        <v>10</v>
      </c>
      <c r="C114" s="81" t="s">
        <v>292</v>
      </c>
      <c r="D114" s="82">
        <v>89</v>
      </c>
      <c r="E114" s="83">
        <v>145</v>
      </c>
      <c r="F114" s="80"/>
    </row>
    <row r="115" spans="2:6" x14ac:dyDescent="0.25">
      <c r="B115" s="63">
        <v>11</v>
      </c>
      <c r="C115" s="81" t="s">
        <v>298</v>
      </c>
      <c r="D115" s="82">
        <v>4</v>
      </c>
      <c r="E115" s="83">
        <v>131</v>
      </c>
      <c r="F115" s="80"/>
    </row>
    <row r="116" spans="2:6" x14ac:dyDescent="0.25">
      <c r="B116" s="63">
        <v>12</v>
      </c>
      <c r="C116" s="81" t="s">
        <v>284</v>
      </c>
      <c r="D116" s="82">
        <v>69</v>
      </c>
      <c r="E116" s="83">
        <v>101</v>
      </c>
      <c r="F116" s="80"/>
    </row>
    <row r="117" spans="2:6" x14ac:dyDescent="0.25">
      <c r="B117" s="63">
        <v>13</v>
      </c>
      <c r="C117" s="81" t="s">
        <v>290</v>
      </c>
      <c r="D117" s="82">
        <v>62</v>
      </c>
      <c r="E117" s="83">
        <v>76</v>
      </c>
      <c r="F117" s="80"/>
    </row>
    <row r="118" spans="2:6" x14ac:dyDescent="0.25">
      <c r="B118" s="63">
        <v>14</v>
      </c>
      <c r="C118" s="81" t="s">
        <v>169</v>
      </c>
      <c r="D118" s="82">
        <v>40</v>
      </c>
      <c r="E118" s="83">
        <v>71</v>
      </c>
      <c r="F118" s="80"/>
    </row>
    <row r="119" spans="2:6" x14ac:dyDescent="0.25">
      <c r="B119" s="63">
        <v>15</v>
      </c>
      <c r="C119" s="81" t="s">
        <v>294</v>
      </c>
      <c r="D119" s="82">
        <v>56</v>
      </c>
      <c r="E119" s="83">
        <v>70</v>
      </c>
      <c r="F119" s="80"/>
    </row>
    <row r="120" spans="2:6" ht="24" x14ac:dyDescent="0.25">
      <c r="B120" s="63">
        <v>16</v>
      </c>
      <c r="C120" s="81" t="s">
        <v>275</v>
      </c>
      <c r="D120" s="82">
        <v>51</v>
      </c>
      <c r="E120" s="83">
        <v>61</v>
      </c>
      <c r="F120" s="80"/>
    </row>
    <row r="121" spans="2:6" x14ac:dyDescent="0.25">
      <c r="B121" s="63">
        <v>17</v>
      </c>
      <c r="C121" s="81" t="s">
        <v>293</v>
      </c>
      <c r="D121" s="82">
        <v>43</v>
      </c>
      <c r="E121" s="83">
        <v>56</v>
      </c>
      <c r="F121" s="80"/>
    </row>
    <row r="122" spans="2:6" x14ac:dyDescent="0.25">
      <c r="B122" s="63">
        <v>18</v>
      </c>
      <c r="C122" s="81" t="s">
        <v>274</v>
      </c>
      <c r="D122" s="82">
        <v>42</v>
      </c>
      <c r="E122" s="83">
        <v>54</v>
      </c>
      <c r="F122" s="80"/>
    </row>
    <row r="123" spans="2:6" x14ac:dyDescent="0.25">
      <c r="B123" s="63">
        <v>19</v>
      </c>
      <c r="C123" s="81" t="s">
        <v>291</v>
      </c>
      <c r="D123" s="82">
        <v>38</v>
      </c>
      <c r="E123" s="83">
        <v>53</v>
      </c>
      <c r="F123" s="80"/>
    </row>
    <row r="124" spans="2:6" x14ac:dyDescent="0.25">
      <c r="B124" s="63">
        <v>20</v>
      </c>
      <c r="C124" s="81" t="s">
        <v>269</v>
      </c>
      <c r="D124" s="82">
        <v>35</v>
      </c>
      <c r="E124" s="83">
        <v>48</v>
      </c>
      <c r="F124" s="80"/>
    </row>
    <row r="125" spans="2:6" x14ac:dyDescent="0.25">
      <c r="B125" s="270" t="s">
        <v>364</v>
      </c>
      <c r="C125" s="271"/>
      <c r="D125" s="84">
        <f>SUM(D105:D124)</f>
        <v>2535</v>
      </c>
      <c r="E125" s="85">
        <f>SUM(E105:E124)</f>
        <v>3539</v>
      </c>
      <c r="F125" s="80"/>
    </row>
    <row r="126" spans="2:6" x14ac:dyDescent="0.25">
      <c r="B126" s="270" t="s">
        <v>366</v>
      </c>
      <c r="C126" s="271"/>
      <c r="D126" s="84">
        <f>D127-D125</f>
        <v>1018</v>
      </c>
      <c r="E126" s="85">
        <f>E127-E125</f>
        <v>1212</v>
      </c>
      <c r="F126" s="80"/>
    </row>
    <row r="127" spans="2:6" ht="15.75" thickBot="1" x14ac:dyDescent="0.3">
      <c r="B127" s="280" t="s">
        <v>365</v>
      </c>
      <c r="C127" s="281"/>
      <c r="D127" s="97">
        <v>3553</v>
      </c>
      <c r="E127" s="98">
        <v>4751</v>
      </c>
      <c r="F127" s="80"/>
    </row>
    <row r="128" spans="2:6" x14ac:dyDescent="0.25">
      <c r="B128" s="30" t="s">
        <v>377</v>
      </c>
      <c r="C128" s="80"/>
      <c r="D128" s="80"/>
      <c r="E128" s="80"/>
      <c r="F128" s="80"/>
    </row>
    <row r="129" spans="2:6" x14ac:dyDescent="0.25">
      <c r="C129" s="80"/>
      <c r="D129" s="80"/>
      <c r="E129" s="80"/>
      <c r="F129" s="80"/>
    </row>
    <row r="130" spans="2:6" x14ac:dyDescent="0.25">
      <c r="C130" s="80"/>
      <c r="D130" s="80"/>
      <c r="E130" s="80"/>
      <c r="F130" s="80"/>
    </row>
    <row r="131" spans="2:6" x14ac:dyDescent="0.25">
      <c r="B131" s="282" t="s">
        <v>371</v>
      </c>
      <c r="C131" s="282"/>
      <c r="D131" s="282"/>
      <c r="E131" s="282"/>
      <c r="F131" s="80"/>
    </row>
    <row r="132" spans="2:6" ht="15.75" thickBot="1" x14ac:dyDescent="0.3">
      <c r="B132" s="282"/>
      <c r="C132" s="282"/>
      <c r="D132" s="282"/>
      <c r="E132" s="282"/>
      <c r="F132" s="80"/>
    </row>
    <row r="133" spans="2:6" x14ac:dyDescent="0.25">
      <c r="B133" s="268" t="s">
        <v>362</v>
      </c>
      <c r="C133" s="274" t="s">
        <v>6</v>
      </c>
      <c r="D133" s="276" t="s">
        <v>73</v>
      </c>
      <c r="E133" s="277"/>
      <c r="F133" s="80"/>
    </row>
    <row r="134" spans="2:6" x14ac:dyDescent="0.25">
      <c r="B134" s="273"/>
      <c r="C134" s="275"/>
      <c r="D134" s="140" t="s">
        <v>218</v>
      </c>
      <c r="E134" s="141" t="s">
        <v>0</v>
      </c>
      <c r="F134" s="80"/>
    </row>
    <row r="135" spans="2:6" x14ac:dyDescent="0.25">
      <c r="B135" s="63">
        <v>1</v>
      </c>
      <c r="C135" s="81" t="s">
        <v>273</v>
      </c>
      <c r="D135" s="82">
        <v>273</v>
      </c>
      <c r="E135" s="83">
        <v>279</v>
      </c>
      <c r="F135" s="80"/>
    </row>
    <row r="136" spans="2:6" x14ac:dyDescent="0.25">
      <c r="B136" s="63">
        <v>2</v>
      </c>
      <c r="C136" s="81" t="s">
        <v>270</v>
      </c>
      <c r="D136" s="82">
        <v>132</v>
      </c>
      <c r="E136" s="83">
        <v>166</v>
      </c>
      <c r="F136" s="80"/>
    </row>
    <row r="137" spans="2:6" x14ac:dyDescent="0.25">
      <c r="B137" s="63">
        <v>3</v>
      </c>
      <c r="C137" s="81" t="s">
        <v>280</v>
      </c>
      <c r="D137" s="82">
        <v>98</v>
      </c>
      <c r="E137" s="83">
        <v>111</v>
      </c>
      <c r="F137" s="80"/>
    </row>
    <row r="138" spans="2:6" x14ac:dyDescent="0.25">
      <c r="B138" s="63">
        <v>4</v>
      </c>
      <c r="C138" s="81" t="s">
        <v>298</v>
      </c>
      <c r="D138" s="82">
        <v>0</v>
      </c>
      <c r="E138" s="83">
        <v>105</v>
      </c>
      <c r="F138" s="80"/>
    </row>
    <row r="139" spans="2:6" x14ac:dyDescent="0.25">
      <c r="B139" s="63">
        <v>5</v>
      </c>
      <c r="C139" s="81" t="s">
        <v>295</v>
      </c>
      <c r="D139" s="82">
        <v>93</v>
      </c>
      <c r="E139" s="83">
        <v>99</v>
      </c>
      <c r="F139" s="80"/>
    </row>
    <row r="140" spans="2:6" x14ac:dyDescent="0.25">
      <c r="B140" s="63">
        <v>6</v>
      </c>
      <c r="C140" s="81" t="s">
        <v>283</v>
      </c>
      <c r="D140" s="82">
        <v>56</v>
      </c>
      <c r="E140" s="83">
        <v>86</v>
      </c>
      <c r="F140" s="80"/>
    </row>
    <row r="141" spans="2:6" x14ac:dyDescent="0.25">
      <c r="B141" s="63">
        <v>7</v>
      </c>
      <c r="C141" s="81" t="s">
        <v>271</v>
      </c>
      <c r="D141" s="82">
        <v>64</v>
      </c>
      <c r="E141" s="83">
        <v>83</v>
      </c>
      <c r="F141" s="80"/>
    </row>
    <row r="142" spans="2:6" x14ac:dyDescent="0.25">
      <c r="B142" s="63">
        <v>8</v>
      </c>
      <c r="C142" s="81" t="s">
        <v>281</v>
      </c>
      <c r="D142" s="82">
        <v>46</v>
      </c>
      <c r="E142" s="83">
        <v>61</v>
      </c>
      <c r="F142" s="80"/>
    </row>
    <row r="143" spans="2:6" x14ac:dyDescent="0.25">
      <c r="B143" s="63">
        <v>9</v>
      </c>
      <c r="C143" s="81" t="s">
        <v>284</v>
      </c>
      <c r="D143" s="82">
        <v>43</v>
      </c>
      <c r="E143" s="83">
        <v>61</v>
      </c>
      <c r="F143" s="80"/>
    </row>
    <row r="144" spans="2:6" x14ac:dyDescent="0.25">
      <c r="B144" s="63">
        <v>10</v>
      </c>
      <c r="C144" s="81" t="s">
        <v>299</v>
      </c>
      <c r="D144" s="82">
        <v>11</v>
      </c>
      <c r="E144" s="83">
        <v>36</v>
      </c>
      <c r="F144" s="80"/>
    </row>
    <row r="145" spans="2:6" x14ac:dyDescent="0.25">
      <c r="B145" s="63">
        <v>11</v>
      </c>
      <c r="C145" s="81" t="s">
        <v>292</v>
      </c>
      <c r="D145" s="82">
        <v>29</v>
      </c>
      <c r="E145" s="83">
        <v>35</v>
      </c>
      <c r="F145" s="80"/>
    </row>
    <row r="146" spans="2:6" x14ac:dyDescent="0.25">
      <c r="B146" s="63">
        <v>12</v>
      </c>
      <c r="C146" s="81" t="s">
        <v>282</v>
      </c>
      <c r="D146" s="82">
        <v>31</v>
      </c>
      <c r="E146" s="83">
        <v>34</v>
      </c>
      <c r="F146" s="80"/>
    </row>
    <row r="147" spans="2:6" x14ac:dyDescent="0.25">
      <c r="B147" s="63">
        <v>13</v>
      </c>
      <c r="C147" s="81" t="s">
        <v>303</v>
      </c>
      <c r="D147" s="82">
        <v>20</v>
      </c>
      <c r="E147" s="83">
        <v>34</v>
      </c>
      <c r="F147" s="80"/>
    </row>
    <row r="148" spans="2:6" x14ac:dyDescent="0.25">
      <c r="B148" s="63">
        <v>14</v>
      </c>
      <c r="C148" s="81" t="s">
        <v>279</v>
      </c>
      <c r="D148" s="82">
        <v>33</v>
      </c>
      <c r="E148" s="83">
        <v>33</v>
      </c>
      <c r="F148" s="80"/>
    </row>
    <row r="149" spans="2:6" ht="24" x14ac:dyDescent="0.25">
      <c r="B149" s="63">
        <v>15</v>
      </c>
      <c r="C149" s="81" t="s">
        <v>275</v>
      </c>
      <c r="D149" s="82">
        <v>36</v>
      </c>
      <c r="E149" s="83">
        <v>32</v>
      </c>
      <c r="F149" s="80"/>
    </row>
    <row r="150" spans="2:6" x14ac:dyDescent="0.25">
      <c r="B150" s="63">
        <v>16</v>
      </c>
      <c r="C150" s="81" t="s">
        <v>289</v>
      </c>
      <c r="D150" s="82">
        <v>33</v>
      </c>
      <c r="E150" s="83">
        <v>30</v>
      </c>
      <c r="F150" s="80"/>
    </row>
    <row r="151" spans="2:6" x14ac:dyDescent="0.25">
      <c r="B151" s="63">
        <v>17</v>
      </c>
      <c r="C151" s="81" t="s">
        <v>169</v>
      </c>
      <c r="D151" s="82">
        <v>23</v>
      </c>
      <c r="E151" s="83">
        <v>28</v>
      </c>
      <c r="F151" s="80"/>
    </row>
    <row r="152" spans="2:6" x14ac:dyDescent="0.25">
      <c r="B152" s="63">
        <v>18</v>
      </c>
      <c r="C152" s="81" t="s">
        <v>277</v>
      </c>
      <c r="D152" s="82">
        <v>19</v>
      </c>
      <c r="E152" s="83">
        <v>28</v>
      </c>
      <c r="F152" s="80"/>
    </row>
    <row r="153" spans="2:6" x14ac:dyDescent="0.25">
      <c r="B153" s="63">
        <v>19</v>
      </c>
      <c r="C153" s="81" t="s">
        <v>300</v>
      </c>
      <c r="D153" s="82">
        <v>18</v>
      </c>
      <c r="E153" s="83">
        <v>26</v>
      </c>
      <c r="F153" s="80"/>
    </row>
    <row r="154" spans="2:6" x14ac:dyDescent="0.25">
      <c r="B154" s="63">
        <v>20</v>
      </c>
      <c r="C154" s="81" t="s">
        <v>302</v>
      </c>
      <c r="D154" s="82">
        <v>23</v>
      </c>
      <c r="E154" s="83">
        <v>26</v>
      </c>
      <c r="F154" s="80"/>
    </row>
    <row r="155" spans="2:6" x14ac:dyDescent="0.25">
      <c r="B155" s="270" t="s">
        <v>364</v>
      </c>
      <c r="C155" s="271"/>
      <c r="D155" s="84">
        <f>SUM(D135:D154)</f>
        <v>1081</v>
      </c>
      <c r="E155" s="85">
        <f>SUM(E135:E154)</f>
        <v>1393</v>
      </c>
      <c r="F155" s="80"/>
    </row>
    <row r="156" spans="2:6" x14ac:dyDescent="0.25">
      <c r="B156" s="270" t="s">
        <v>366</v>
      </c>
      <c r="C156" s="271"/>
      <c r="D156" s="84">
        <f>D157-D155</f>
        <v>448</v>
      </c>
      <c r="E156" s="85">
        <f>E157-E155</f>
        <v>507</v>
      </c>
      <c r="F156" s="80"/>
    </row>
    <row r="157" spans="2:6" ht="15.75" thickBot="1" x14ac:dyDescent="0.3">
      <c r="B157" s="280" t="s">
        <v>365</v>
      </c>
      <c r="C157" s="281"/>
      <c r="D157" s="97">
        <v>1529</v>
      </c>
      <c r="E157" s="98">
        <v>1900</v>
      </c>
      <c r="F157" s="80"/>
    </row>
    <row r="158" spans="2:6" x14ac:dyDescent="0.25">
      <c r="B158" s="30" t="s">
        <v>377</v>
      </c>
    </row>
  </sheetData>
  <mergeCells count="36">
    <mergeCell ref="B155:C155"/>
    <mergeCell ref="B156:C156"/>
    <mergeCell ref="B157:C157"/>
    <mergeCell ref="B125:C125"/>
    <mergeCell ref="B126:C126"/>
    <mergeCell ref="B127:C127"/>
    <mergeCell ref="B131:E132"/>
    <mergeCell ref="B133:B134"/>
    <mergeCell ref="C133:C134"/>
    <mergeCell ref="D133:E133"/>
    <mergeCell ref="B93:C93"/>
    <mergeCell ref="B94:C94"/>
    <mergeCell ref="B95:C95"/>
    <mergeCell ref="B101:E102"/>
    <mergeCell ref="B103:B104"/>
    <mergeCell ref="C103:C104"/>
    <mergeCell ref="D103:E103"/>
    <mergeCell ref="B64:C64"/>
    <mergeCell ref="B65:C65"/>
    <mergeCell ref="B69:E70"/>
    <mergeCell ref="B71:B72"/>
    <mergeCell ref="C71:C72"/>
    <mergeCell ref="D71:E71"/>
    <mergeCell ref="F9:F10"/>
    <mergeCell ref="B63:C63"/>
    <mergeCell ref="B7:E8"/>
    <mergeCell ref="B9:B10"/>
    <mergeCell ref="C9:C10"/>
    <mergeCell ref="D9:E9"/>
    <mergeCell ref="B31:C31"/>
    <mergeCell ref="B32:C32"/>
    <mergeCell ref="B33:C33"/>
    <mergeCell ref="B39:E40"/>
    <mergeCell ref="B41:B42"/>
    <mergeCell ref="C41:C42"/>
    <mergeCell ref="D41:E4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MUERTES VIOL HOMIC Y FEMIN</vt:lpstr>
      <vt:lpstr>PERSONAS REGISTR PRIVAC LIB</vt:lpstr>
      <vt:lpstr>REGISTROS DE DESAPAR DE PERS</vt:lpstr>
      <vt:lpstr>MUERTES VIOL SEXO MUJER</vt:lpstr>
      <vt:lpstr>VICTIMAS LEIV</vt:lpstr>
      <vt:lpstr>VICT EXTORSION</vt:lpstr>
      <vt:lpstr>TOP 20 NACIONAL</vt:lpstr>
      <vt:lpstr>TOP 20 SAN SALV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RodrÍguez AlegrÍa</dc:creator>
  <cp:lastModifiedBy>Flor Alicia Deras Dominguez</cp:lastModifiedBy>
  <dcterms:created xsi:type="dcterms:W3CDTF">2021-11-09T19:12:19Z</dcterms:created>
  <dcterms:modified xsi:type="dcterms:W3CDTF">2021-11-17T20:03:43Z</dcterms:modified>
</cp:coreProperties>
</file>